
<file path=[Content_Types].xml><?xml version="1.0" encoding="utf-8"?>
<Types xmlns="http://schemas.openxmlformats.org/package/2006/content-types">
  <Default Extension="vml" ContentType="application/vnd.openxmlformats-officedocument.vmlDrawing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drawings/drawing1.xml" ContentType="application/vnd.openxmlformats-officedocument.drawing+xml"/>
  <Override PartName="/xl/externalLinks/externalLink1.xml" ContentType="application/vnd.openxmlformats-officedocument.spreadsheetml.externalLink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1925" tabRatio="855" activeTab="2"/>
  </bookViews>
  <sheets>
    <sheet name="固定资产-构筑物" sheetId="5" r:id="rId1"/>
    <sheet name="固定资产-机器设备" sheetId="6" r:id="rId2"/>
    <sheet name="固定资产-电子设备及办公家具" sheetId="8" r:id="rId3"/>
  </sheets>
  <externalReferences>
    <externalReference r:id="rId4"/>
  </externalReferenc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omments1.xml><?xml version="1.0" encoding="utf-8"?>
<comments xmlns="http://schemas.openxmlformats.org/spreadsheetml/2006/main">
  <authors>
    <author>chenjie</author>
  </authors>
  <commentList>
    <comment ref="B8" authorId="0">
      <text>
        <r>
          <rPr>
            <b/>
            <sz val="9"/>
            <rFont val="宋体"/>
            <charset val="134"/>
          </rPr>
          <t>必填项：</t>
        </r>
        <r>
          <rPr>
            <sz val="9"/>
            <rFont val="宋体"/>
            <charset val="134"/>
          </rPr>
          <t xml:space="preserve">
填写构筑物或其他辅助设施的全称。
右键单击单元格——选择显示/隐藏，关闭批注。</t>
        </r>
      </text>
    </comment>
    <comment ref="C8" authorId="0">
      <text>
        <r>
          <rPr>
            <b/>
            <sz val="9"/>
            <rFont val="宋体"/>
            <charset val="134"/>
          </rPr>
          <t>必填项：</t>
        </r>
        <r>
          <rPr>
            <sz val="9"/>
            <rFont val="宋体"/>
            <charset val="134"/>
          </rPr>
          <t xml:space="preserve">
如“砖、钢筋砼、钢结构、砖铁栏杆、砼面、沥青面、砖面”等，详见填表说明。
右键单击单元格——选择显示/隐藏，关闭批注。</t>
        </r>
      </text>
    </comment>
    <comment ref="E8" authorId="0">
      <text>
        <r>
          <rPr>
            <b/>
            <sz val="9"/>
            <rFont val="宋体"/>
            <charset val="134"/>
          </rPr>
          <t>chenjie:</t>
        </r>
        <r>
          <rPr>
            <sz val="9"/>
            <rFont val="宋体"/>
            <charset val="134"/>
          </rPr>
          <t xml:space="preserve">
指竣工验收日</t>
        </r>
      </text>
    </comment>
    <comment ref="F8" authorId="0">
      <text>
        <r>
          <rPr>
            <b/>
            <sz val="9"/>
            <rFont val="宋体"/>
            <charset val="134"/>
          </rPr>
          <t>chenjie:</t>
        </r>
        <r>
          <rPr>
            <sz val="9"/>
            <rFont val="宋体"/>
            <charset val="134"/>
          </rPr>
          <t xml:space="preserve">
座、口（井）、m、个等，详见填表说明</t>
        </r>
      </text>
    </comment>
    <comment ref="J8" authorId="0">
      <text>
        <r>
          <rPr>
            <b/>
            <sz val="9"/>
            <rFont val="宋体"/>
            <charset val="134"/>
          </rPr>
          <t>必填项：</t>
        </r>
        <r>
          <rPr>
            <sz val="9"/>
            <rFont val="宋体"/>
            <charset val="134"/>
          </rPr>
          <t xml:space="preserve">
长度、宽度和建筑面积应按图纸准确填写。
右键单击单元格——选择显示/隐藏，关闭批注。</t>
        </r>
      </text>
    </comment>
    <comment ref="U8" authorId="0">
      <text>
        <r>
          <rPr>
            <b/>
            <sz val="9"/>
            <rFont val="宋体"/>
            <charset val="134"/>
          </rPr>
          <t>chenjie:</t>
        </r>
        <r>
          <rPr>
            <sz val="9"/>
            <rFont val="宋体"/>
            <charset val="134"/>
          </rPr>
          <t xml:space="preserve">
备注中须说明的事项：(1)对因改扩建已改变了原有建筑面积的；(2)改扩建增加的相应价值未入帐的，注明未入帐部分的建筑面积。(3)盘盈资产及非正常状态下的资产，如：“已拆除、待报废”等(5)负数余额</t>
        </r>
      </text>
    </comment>
  </commentList>
</comments>
</file>

<file path=xl/comments2.xml><?xml version="1.0" encoding="utf-8"?>
<comments xmlns="http://schemas.openxmlformats.org/spreadsheetml/2006/main">
  <authors>
    <author>sucheng</author>
    <author>chenjie</author>
    <author>bubugao</author>
  </authors>
  <commentList>
    <comment ref="B8" authorId="0">
      <text>
        <r>
          <rPr>
            <b/>
            <sz val="9"/>
            <rFont val="宋体"/>
            <charset val="134"/>
          </rPr>
          <t>sucheng:</t>
        </r>
        <r>
          <rPr>
            <sz val="9"/>
            <rFont val="宋体"/>
            <charset val="134"/>
          </rPr>
          <t xml:space="preserve">
企业资产管理所使用的编号</t>
        </r>
      </text>
    </comment>
    <comment ref="C8" authorId="1">
      <text>
        <r>
          <rPr>
            <b/>
            <sz val="9"/>
            <rFont val="宋体"/>
            <charset val="134"/>
          </rPr>
          <t>必填项:</t>
        </r>
        <r>
          <rPr>
            <sz val="9"/>
            <rFont val="宋体"/>
            <charset val="134"/>
          </rPr>
          <t xml:space="preserve">
按设备名称单台（套）填列，
品牌+名称；
如：联想电脑、格力空调、惠普打印机、组装电脑等。见下例：
右键单击单元格——选择显示/隐藏，关闭批注。</t>
        </r>
      </text>
    </comment>
    <comment ref="D8" authorId="1">
      <text>
        <r>
          <rPr>
            <b/>
            <sz val="9"/>
            <rFont val="宋体"/>
            <charset val="134"/>
          </rPr>
          <t>必填项:</t>
        </r>
        <r>
          <rPr>
            <sz val="9"/>
            <rFont val="宋体"/>
            <charset val="134"/>
          </rPr>
          <t xml:space="preserve">
按设备铭牌填写，即系列+型号，如：启天M6200N、HPxp3108、
打印机填 HP1100等，空调为：KFR-32GW/E(5)D等
右键单击单元格——选择显示/隐藏，关闭批注。</t>
        </r>
      </text>
    </comment>
    <comment ref="E8" authorId="2">
      <text>
        <r>
          <rPr>
            <b/>
            <sz val="9"/>
            <rFont val="宋体"/>
            <charset val="134"/>
          </rPr>
          <t xml:space="preserve">必填项：
</t>
        </r>
        <r>
          <rPr>
            <sz val="9"/>
            <rFont val="宋体"/>
            <charset val="134"/>
          </rPr>
          <t>按实际使用部门、单位、车间填写。</t>
        </r>
        <r>
          <rPr>
            <sz val="9"/>
            <rFont val="Tahoma"/>
            <charset val="134"/>
          </rPr>
          <t xml:space="preserve">
</t>
        </r>
      </text>
    </comment>
    <comment ref="F8" authorId="1">
      <text>
        <r>
          <rPr>
            <b/>
            <sz val="9"/>
            <rFont val="宋体"/>
            <charset val="134"/>
          </rPr>
          <t>必填项:</t>
        </r>
        <r>
          <rPr>
            <sz val="9"/>
            <rFont val="宋体"/>
            <charset val="134"/>
          </rPr>
          <t xml:space="preserve">
按设备铭牌填写，不得以地名或经销商名称替代，如：联想集团、惠普公司、戴尔公司等
右键单击单元格——选择显示/隐藏，关闭批注。</t>
        </r>
      </text>
    </comment>
    <comment ref="G8" authorId="1">
      <text>
        <r>
          <rPr>
            <b/>
            <sz val="9"/>
            <rFont val="宋体"/>
            <charset val="134"/>
          </rPr>
          <t>chenjie:</t>
        </r>
        <r>
          <rPr>
            <sz val="9"/>
            <rFont val="宋体"/>
            <charset val="134"/>
          </rPr>
          <t xml:space="preserve">
台、件、套、个等</t>
        </r>
      </text>
    </comment>
    <comment ref="I8" authorId="1">
      <text>
        <r>
          <rPr>
            <b/>
            <sz val="9"/>
            <rFont val="宋体"/>
            <charset val="134"/>
          </rPr>
          <t>必填项:</t>
        </r>
        <r>
          <rPr>
            <sz val="9"/>
            <rFont val="宋体"/>
            <charset val="134"/>
          </rPr>
          <t xml:space="preserve">
指购买设备日期，如为二手设备须填写原始购置日。日期填写形式(半角状态下)如：2002.6又如2001.11
右键单击单元格——选择显示/隐藏，关闭批注。</t>
        </r>
      </text>
    </comment>
    <comment ref="J8" authorId="1">
      <text>
        <r>
          <rPr>
            <b/>
            <sz val="9"/>
            <rFont val="宋体"/>
            <charset val="134"/>
          </rPr>
          <t>chenjie:</t>
        </r>
        <r>
          <rPr>
            <sz val="9"/>
            <rFont val="宋体"/>
            <charset val="134"/>
          </rPr>
          <t xml:space="preserve">
设备投入使用的日期</t>
        </r>
      </text>
    </comment>
    <comment ref="R8" authorId="1">
      <text>
        <r>
          <rPr>
            <b/>
            <sz val="9"/>
            <rFont val="宋体"/>
            <charset val="134"/>
          </rPr>
          <t>此项为:</t>
        </r>
        <r>
          <rPr>
            <sz val="9"/>
            <rFont val="宋体"/>
            <charset val="134"/>
          </rPr>
          <t xml:space="preserve">
(1)对停用、不需用、待报废、淘汰、盘亏、盘盈等电子设备应在备注栏标明(2)因折旧提超等原因造成负数余额的项目，应简述原因(3)其他
右键单击单元格——选择显示/隐藏，关闭批注。</t>
        </r>
      </text>
    </comment>
  </commentList>
</comments>
</file>

<file path=xl/sharedStrings.xml><?xml version="1.0" encoding="utf-8"?>
<sst xmlns="http://schemas.openxmlformats.org/spreadsheetml/2006/main" count="294" uniqueCount="113">
  <si>
    <t>返回索引页</t>
  </si>
  <si>
    <t>返回</t>
  </si>
  <si>
    <r>
      <rPr>
        <sz val="18"/>
        <rFont val="黑体"/>
        <charset val="134"/>
      </rPr>
      <t>固定资产</t>
    </r>
    <r>
      <rPr>
        <sz val="18"/>
        <rFont val="Times New Roman"/>
        <charset val="134"/>
      </rPr>
      <t>—</t>
    </r>
    <r>
      <rPr>
        <sz val="18"/>
        <rFont val="黑体"/>
        <charset val="134"/>
      </rPr>
      <t>构筑物及其他辅助设施评估明细表</t>
    </r>
  </si>
  <si>
    <t>金额单位：人民币元</t>
  </si>
  <si>
    <t>序号</t>
  </si>
  <si>
    <r>
      <rPr>
        <sz val="10"/>
        <rFont val="Times New Roman"/>
        <charset val="134"/>
      </rPr>
      <t xml:space="preserve"> </t>
    </r>
    <r>
      <rPr>
        <sz val="10"/>
        <rFont val="宋体"/>
        <charset val="134"/>
      </rPr>
      <t>名称</t>
    </r>
  </si>
  <si>
    <t>结构</t>
  </si>
  <si>
    <t>使用单位</t>
  </si>
  <si>
    <t>建成
年月</t>
  </si>
  <si>
    <r>
      <rPr>
        <sz val="10"/>
        <rFont val="宋体"/>
        <charset val="134"/>
      </rPr>
      <t xml:space="preserve">长度
</t>
    </r>
    <r>
      <rPr>
        <sz val="10"/>
        <rFont val="Times New Roman"/>
        <charset val="134"/>
      </rPr>
      <t>(m)</t>
    </r>
  </si>
  <si>
    <r>
      <rPr>
        <sz val="10"/>
        <rFont val="宋体"/>
        <charset val="134"/>
      </rPr>
      <t xml:space="preserve">宽度
</t>
    </r>
    <r>
      <rPr>
        <sz val="10"/>
        <rFont val="Times New Roman"/>
        <charset val="134"/>
      </rPr>
      <t>(m)</t>
    </r>
  </si>
  <si>
    <t>高度（m）</t>
  </si>
  <si>
    <t>计量单位</t>
  </si>
  <si>
    <r>
      <rPr>
        <sz val="10"/>
        <rFont val="宋体"/>
        <charset val="134"/>
      </rPr>
      <t>面积体积</t>
    </r>
    <r>
      <rPr>
        <sz val="10"/>
        <rFont val="Times New Roman"/>
        <charset val="134"/>
      </rPr>
      <t>m</t>
    </r>
    <r>
      <rPr>
        <vertAlign val="superscript"/>
        <sz val="10"/>
        <rFont val="Times New Roman"/>
        <charset val="134"/>
      </rPr>
      <t>2</t>
    </r>
    <r>
      <rPr>
        <sz val="10"/>
        <rFont val="宋体"/>
        <charset val="134"/>
      </rPr>
      <t>或</t>
    </r>
    <r>
      <rPr>
        <sz val="10"/>
        <rFont val="Times New Roman"/>
        <charset val="134"/>
      </rPr>
      <t>m</t>
    </r>
    <r>
      <rPr>
        <vertAlign val="superscript"/>
        <sz val="10"/>
        <rFont val="Times New Roman"/>
        <charset val="134"/>
      </rPr>
      <t>3</t>
    </r>
  </si>
  <si>
    <t>审计前账面值</t>
  </si>
  <si>
    <t>账面价值</t>
  </si>
  <si>
    <t>评估单价(元/m2或元/m3)</t>
  </si>
  <si>
    <t>评估价值</t>
  </si>
  <si>
    <r>
      <rPr>
        <sz val="10"/>
        <rFont val="宋体"/>
        <charset val="134"/>
      </rPr>
      <t>增值率</t>
    </r>
    <r>
      <rPr>
        <sz val="10"/>
        <rFont val="Times New Roman"/>
        <charset val="134"/>
      </rPr>
      <t>%</t>
    </r>
  </si>
  <si>
    <r>
      <rPr>
        <sz val="10"/>
        <rFont val="宋体"/>
        <charset val="134"/>
      </rPr>
      <t>评估单价</t>
    </r>
    <r>
      <rPr>
        <sz val="10"/>
        <rFont val="Times New Roman"/>
        <charset val="134"/>
      </rPr>
      <t>(</t>
    </r>
    <r>
      <rPr>
        <sz val="10"/>
        <rFont val="宋体"/>
        <charset val="134"/>
      </rPr>
      <t>元</t>
    </r>
    <r>
      <rPr>
        <sz val="10"/>
        <rFont val="Times New Roman"/>
        <charset val="134"/>
      </rPr>
      <t>/m</t>
    </r>
    <r>
      <rPr>
        <vertAlign val="superscript"/>
        <sz val="10"/>
        <rFont val="Times New Roman"/>
        <charset val="134"/>
      </rPr>
      <t>2</t>
    </r>
    <r>
      <rPr>
        <sz val="10"/>
        <rFont val="宋体"/>
        <charset val="134"/>
      </rPr>
      <t>或元/m</t>
    </r>
    <r>
      <rPr>
        <vertAlign val="superscript"/>
        <sz val="10"/>
        <rFont val="宋体"/>
        <charset val="134"/>
      </rPr>
      <t>3</t>
    </r>
    <r>
      <rPr>
        <sz val="10"/>
        <rFont val="Times New Roman"/>
        <charset val="134"/>
      </rPr>
      <t>)</t>
    </r>
  </si>
  <si>
    <t>备注</t>
  </si>
  <si>
    <t>原值</t>
  </si>
  <si>
    <t>净值</t>
  </si>
  <si>
    <r>
      <rPr>
        <sz val="10"/>
        <rFont val="宋体"/>
        <charset val="134"/>
      </rPr>
      <t>成新率</t>
    </r>
    <r>
      <rPr>
        <sz val="10"/>
        <rFont val="Times New Roman"/>
        <charset val="134"/>
      </rPr>
      <t>%</t>
    </r>
  </si>
  <si>
    <t>矿区抑尘网</t>
  </si>
  <si>
    <t xml:space="preserve">铁 </t>
  </si>
  <si>
    <t>2021-01-01</t>
  </si>
  <si>
    <t>㎡</t>
  </si>
  <si>
    <r>
      <rPr>
        <sz val="10"/>
        <rFont val="宋体"/>
        <charset val="134"/>
      </rPr>
      <t>合</t>
    </r>
    <r>
      <rPr>
        <sz val="10"/>
        <rFont val="Times New Roman"/>
        <charset val="134"/>
      </rPr>
      <t xml:space="preserve">          </t>
    </r>
    <r>
      <rPr>
        <sz val="10"/>
        <rFont val="宋体"/>
        <charset val="134"/>
      </rPr>
      <t>计</t>
    </r>
  </si>
  <si>
    <r>
      <rPr>
        <sz val="18"/>
        <rFont val="黑体"/>
        <charset val="134"/>
      </rPr>
      <t>固定资产</t>
    </r>
    <r>
      <rPr>
        <sz val="18"/>
        <rFont val="Times New Roman"/>
        <charset val="134"/>
      </rPr>
      <t>—</t>
    </r>
    <r>
      <rPr>
        <sz val="18"/>
        <rFont val="黑体"/>
        <charset val="134"/>
      </rPr>
      <t>机器设备评估明细表</t>
    </r>
  </si>
  <si>
    <t>设备编号</t>
  </si>
  <si>
    <t>设备名称</t>
  </si>
  <si>
    <t>规格型号</t>
  </si>
  <si>
    <t>生产厂家</t>
  </si>
  <si>
    <t>数量</t>
  </si>
  <si>
    <t>购置日期</t>
  </si>
  <si>
    <t>单价</t>
  </si>
  <si>
    <t>启用日期</t>
  </si>
  <si>
    <t>011801010200001</t>
  </si>
  <si>
    <t>10kv架空线路工程</t>
  </si>
  <si>
    <t>项</t>
  </si>
  <si>
    <t>2020-12-31</t>
  </si>
  <si>
    <t>011801010200005</t>
  </si>
  <si>
    <t>分界开关安装工程</t>
  </si>
  <si>
    <t>2021-09-01</t>
  </si>
  <si>
    <t>011801010500040</t>
  </si>
  <si>
    <t>调度中心信息建设工程</t>
  </si>
  <si>
    <t>2021-11-26</t>
  </si>
  <si>
    <t>011801010500048</t>
  </si>
  <si>
    <t>调度中心建设工程</t>
  </si>
  <si>
    <t>2023-03-29</t>
  </si>
  <si>
    <t>011801010500049</t>
  </si>
  <si>
    <t>安防监控工程</t>
  </si>
  <si>
    <t>2024-07-31</t>
  </si>
  <si>
    <t>水箱</t>
  </si>
  <si>
    <t>30立方，不锈钢</t>
  </si>
  <si>
    <t>台</t>
  </si>
  <si>
    <r>
      <rPr>
        <sz val="10"/>
        <rFont val="宋体"/>
        <charset val="134"/>
      </rPr>
      <t>合</t>
    </r>
    <r>
      <rPr>
        <sz val="10"/>
        <rFont val="Times New Roman"/>
        <charset val="134"/>
      </rPr>
      <t xml:space="preserve">           </t>
    </r>
    <r>
      <rPr>
        <sz val="10"/>
        <rFont val="宋体"/>
        <charset val="134"/>
      </rPr>
      <t>计</t>
    </r>
  </si>
  <si>
    <r>
      <rPr>
        <sz val="18"/>
        <rFont val="黑体"/>
        <charset val="134"/>
      </rPr>
      <t>固定资产</t>
    </r>
    <r>
      <rPr>
        <sz val="18"/>
        <rFont val="黑体"/>
        <charset val="134"/>
      </rPr>
      <t>—</t>
    </r>
    <r>
      <rPr>
        <sz val="18"/>
        <rFont val="黑体"/>
        <charset val="134"/>
      </rPr>
      <t>电子设备及办公家具评估明细表</t>
    </r>
  </si>
  <si>
    <t>设备
编号</t>
  </si>
  <si>
    <t>011801010500033_1</t>
  </si>
  <si>
    <t>厂区内外路灯</t>
  </si>
  <si>
    <t>个</t>
  </si>
  <si>
    <t>2021-09-26</t>
  </si>
  <si>
    <t>011801010500033_10</t>
  </si>
  <si>
    <t>011801010500033_11</t>
  </si>
  <si>
    <t>011801010500033_12</t>
  </si>
  <si>
    <t>011801010500033_13</t>
  </si>
  <si>
    <t>011801010500033_14</t>
  </si>
  <si>
    <t>011801010500033_15</t>
  </si>
  <si>
    <t>011801010500033_16</t>
  </si>
  <si>
    <t>011801010500033_17</t>
  </si>
  <si>
    <t>011801010500033_18</t>
  </si>
  <si>
    <t>011801010500033_19</t>
  </si>
  <si>
    <t>011801010500033_2</t>
  </si>
  <si>
    <t>011801010500033_20</t>
  </si>
  <si>
    <t>011801010500033_21</t>
  </si>
  <si>
    <t>011801010500033_22</t>
  </si>
  <si>
    <t>011801010500033_23</t>
  </si>
  <si>
    <t>011801010500033_24</t>
  </si>
  <si>
    <t>011801010500033_25</t>
  </si>
  <si>
    <t>011801010500033_26</t>
  </si>
  <si>
    <t>011801010500033_27</t>
  </si>
  <si>
    <t>011801010500033_28</t>
  </si>
  <si>
    <t>011801010500033_29</t>
  </si>
  <si>
    <t>011801010500033_3</t>
  </si>
  <si>
    <t>011801010500033_30</t>
  </si>
  <si>
    <t>011801010500033_31</t>
  </si>
  <si>
    <t>011801010500033_32</t>
  </si>
  <si>
    <t>011801010500033_33</t>
  </si>
  <si>
    <t>011801010500033_34</t>
  </si>
  <si>
    <t>011801010500033_35</t>
  </si>
  <si>
    <t>011801010500033_36</t>
  </si>
  <si>
    <t>011801010500033_37</t>
  </si>
  <si>
    <t>011801010500033_38</t>
  </si>
  <si>
    <t>011801010500033_39</t>
  </si>
  <si>
    <t>011801010500033_4</t>
  </si>
  <si>
    <t>011801010500033_40</t>
  </si>
  <si>
    <t>011801010500033_41</t>
  </si>
  <si>
    <t>已拆除损坏</t>
  </si>
  <si>
    <t>011801010500033_42</t>
  </si>
  <si>
    <t>011801010500033_43</t>
  </si>
  <si>
    <t>011801010500033_5</t>
  </si>
  <si>
    <t>011801010500033_6</t>
  </si>
  <si>
    <t>011801010500033_7</t>
  </si>
  <si>
    <t>011801010500033_8</t>
  </si>
  <si>
    <t>011801010500033_9</t>
  </si>
  <si>
    <t>高塔路灯</t>
  </si>
  <si>
    <t>盘盈</t>
  </si>
  <si>
    <t>1</t>
  </si>
  <si>
    <t>盘盈（已拆除损坏）</t>
  </si>
  <si>
    <r>
      <rPr>
        <sz val="10"/>
        <rFont val="宋体"/>
        <charset val="134"/>
      </rPr>
      <t>合</t>
    </r>
    <r>
      <rPr>
        <sz val="10"/>
        <rFont val="Times New Roman"/>
        <charset val="134"/>
      </rPr>
      <t xml:space="preserve">        </t>
    </r>
    <r>
      <rPr>
        <sz val="10"/>
        <rFont val="宋体"/>
        <charset val="134"/>
      </rPr>
      <t>计</t>
    </r>
  </si>
  <si>
    <t>总计：218333.94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</si>
</sst>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10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00000"/>
    <numFmt numFmtId="177" formatCode="0.00_);[Red]\(0.00\)"/>
    <numFmt numFmtId="178" formatCode="#,##0.00_ "/>
    <numFmt numFmtId="179" formatCode="#,##0.00_);[Red]\(#,##0.00\)"/>
    <numFmt numFmtId="180" formatCode="yyyy/m/d;@"/>
    <numFmt numFmtId="181" formatCode="0_);[Red]\(0\)"/>
  </numFmts>
  <fonts count="41">
    <font>
      <sz val="11"/>
      <color theme="1"/>
      <name val="等线"/>
      <charset val="134"/>
      <scheme val="minor"/>
    </font>
    <font>
      <sz val="18"/>
      <name val="Times New Roman"/>
      <charset val="134"/>
    </font>
    <font>
      <sz val="10"/>
      <name val="Times New Roman"/>
      <charset val="134"/>
    </font>
    <font>
      <sz val="10"/>
      <color rgb="FFFF0000"/>
      <name val="Times New Roman"/>
      <charset val="134"/>
    </font>
    <font>
      <u/>
      <sz val="10"/>
      <color rgb="FF800080"/>
      <name val="宋体"/>
      <charset val="134"/>
    </font>
    <font>
      <u/>
      <sz val="10"/>
      <color indexed="12"/>
      <name val="宋体"/>
      <charset val="134"/>
    </font>
    <font>
      <sz val="18"/>
      <name val="黑体"/>
      <charset val="134"/>
    </font>
    <font>
      <sz val="10"/>
      <name val="宋体"/>
      <charset val="134"/>
    </font>
    <font>
      <sz val="9"/>
      <color indexed="8"/>
      <name val="宋体"/>
      <charset val="134"/>
    </font>
    <font>
      <sz val="10"/>
      <color indexed="8"/>
      <name val="宋体"/>
      <charset val="134"/>
    </font>
    <font>
      <sz val="9"/>
      <name val="宋体"/>
      <charset val="134"/>
    </font>
    <font>
      <sz val="10"/>
      <color rgb="FFFF0000"/>
      <name val="宋体"/>
      <charset val="134"/>
    </font>
    <font>
      <sz val="9"/>
      <color rgb="FFFF0000"/>
      <name val="宋体"/>
      <charset val="134"/>
    </font>
    <font>
      <sz val="10"/>
      <name val="Arial Narrow"/>
      <charset val="134"/>
    </font>
    <font>
      <sz val="10"/>
      <name val="仿宋_GB2312"/>
      <charset val="134"/>
    </font>
    <font>
      <u/>
      <sz val="11"/>
      <color theme="10"/>
      <name val="等线"/>
      <charset val="134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  <font>
      <sz val="12"/>
      <name val="Times New Roman"/>
      <charset val="134"/>
    </font>
    <font>
      <sz val="12"/>
      <name val="宋体"/>
      <charset val="134"/>
    </font>
    <font>
      <vertAlign val="superscript"/>
      <sz val="10"/>
      <name val="Times New Roman"/>
      <charset val="134"/>
    </font>
    <font>
      <vertAlign val="superscript"/>
      <sz val="10"/>
      <name val="宋体"/>
      <charset val="134"/>
    </font>
    <font>
      <b/>
      <sz val="9"/>
      <name val="宋体"/>
      <charset val="134"/>
    </font>
    <font>
      <sz val="9"/>
      <name val="宋体"/>
      <charset val="134"/>
    </font>
    <font>
      <sz val="9"/>
      <name val="Tahoma"/>
      <charset val="134"/>
    </font>
  </fonts>
  <fills count="3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double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4">
    <xf numFmtId="0" fontId="0" fillId="0" borderId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5" fillId="0" borderId="0" applyNumberFormat="0" applyFill="0" applyBorder="0" applyAlignment="0" applyProtection="0"/>
    <xf numFmtId="0" fontId="16" fillId="0" borderId="0" applyNumberFormat="0" applyFill="0" applyBorder="0" applyAlignment="0" applyProtection="0">
      <alignment vertical="center"/>
    </xf>
    <xf numFmtId="0" fontId="0" fillId="3" borderId="8" applyNumberFormat="0" applyFont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22" fillId="0" borderId="10" applyNumberFormat="0" applyFill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3" fillId="4" borderId="11" applyNumberFormat="0" applyAlignment="0" applyProtection="0">
      <alignment vertical="center"/>
    </xf>
    <xf numFmtId="0" fontId="24" fillId="5" borderId="12" applyNumberFormat="0" applyAlignment="0" applyProtection="0">
      <alignment vertical="center"/>
    </xf>
    <xf numFmtId="0" fontId="25" fillId="5" borderId="11" applyNumberFormat="0" applyAlignment="0" applyProtection="0">
      <alignment vertical="center"/>
    </xf>
    <xf numFmtId="0" fontId="26" fillId="6" borderId="13" applyNumberFormat="0" applyAlignment="0" applyProtection="0">
      <alignment vertical="center"/>
    </xf>
    <xf numFmtId="0" fontId="27" fillId="0" borderId="14" applyNumberFormat="0" applyFill="0" applyAlignment="0" applyProtection="0">
      <alignment vertical="center"/>
    </xf>
    <xf numFmtId="0" fontId="28" fillId="0" borderId="15" applyNumberFormat="0" applyFill="0" applyAlignment="0" applyProtection="0">
      <alignment vertical="center"/>
    </xf>
    <xf numFmtId="0" fontId="29" fillId="7" borderId="0" applyNumberFormat="0" applyBorder="0" applyAlignment="0" applyProtection="0">
      <alignment vertical="center"/>
    </xf>
    <xf numFmtId="0" fontId="30" fillId="8" borderId="0" applyNumberFormat="0" applyBorder="0" applyAlignment="0" applyProtection="0">
      <alignment vertical="center"/>
    </xf>
    <xf numFmtId="0" fontId="31" fillId="9" borderId="0" applyNumberFormat="0" applyBorder="0" applyAlignment="0" applyProtection="0">
      <alignment vertical="center"/>
    </xf>
    <xf numFmtId="0" fontId="32" fillId="10" borderId="0" applyNumberFormat="0" applyBorder="0" applyAlignment="0" applyProtection="0">
      <alignment vertical="center"/>
    </xf>
    <xf numFmtId="0" fontId="33" fillId="11" borderId="0" applyNumberFormat="0" applyBorder="0" applyAlignment="0" applyProtection="0">
      <alignment vertical="center"/>
    </xf>
    <xf numFmtId="0" fontId="33" fillId="12" borderId="0" applyNumberFormat="0" applyBorder="0" applyAlignment="0" applyProtection="0">
      <alignment vertical="center"/>
    </xf>
    <xf numFmtId="0" fontId="32" fillId="13" borderId="0" applyNumberFormat="0" applyBorder="0" applyAlignment="0" applyProtection="0">
      <alignment vertical="center"/>
    </xf>
    <xf numFmtId="0" fontId="32" fillId="14" borderId="0" applyNumberFormat="0" applyBorder="0" applyAlignment="0" applyProtection="0">
      <alignment vertical="center"/>
    </xf>
    <xf numFmtId="0" fontId="33" fillId="15" borderId="0" applyNumberFormat="0" applyBorder="0" applyAlignment="0" applyProtection="0">
      <alignment vertical="center"/>
    </xf>
    <xf numFmtId="0" fontId="33" fillId="16" borderId="0" applyNumberFormat="0" applyBorder="0" applyAlignment="0" applyProtection="0">
      <alignment vertical="center"/>
    </xf>
    <xf numFmtId="0" fontId="32" fillId="17" borderId="0" applyNumberFormat="0" applyBorder="0" applyAlignment="0" applyProtection="0">
      <alignment vertical="center"/>
    </xf>
    <xf numFmtId="0" fontId="32" fillId="18" borderId="0" applyNumberFormat="0" applyBorder="0" applyAlignment="0" applyProtection="0">
      <alignment vertical="center"/>
    </xf>
    <xf numFmtId="0" fontId="33" fillId="19" borderId="0" applyNumberFormat="0" applyBorder="0" applyAlignment="0" applyProtection="0">
      <alignment vertical="center"/>
    </xf>
    <xf numFmtId="0" fontId="33" fillId="20" borderId="0" applyNumberFormat="0" applyBorder="0" applyAlignment="0" applyProtection="0">
      <alignment vertical="center"/>
    </xf>
    <xf numFmtId="0" fontId="32" fillId="21" borderId="0" applyNumberFormat="0" applyBorder="0" applyAlignment="0" applyProtection="0">
      <alignment vertical="center"/>
    </xf>
    <xf numFmtId="0" fontId="32" fillId="22" borderId="0" applyNumberFormat="0" applyBorder="0" applyAlignment="0" applyProtection="0">
      <alignment vertical="center"/>
    </xf>
    <xf numFmtId="0" fontId="33" fillId="23" borderId="0" applyNumberFormat="0" applyBorder="0" applyAlignment="0" applyProtection="0">
      <alignment vertical="center"/>
    </xf>
    <xf numFmtId="0" fontId="33" fillId="24" borderId="0" applyNumberFormat="0" applyBorder="0" applyAlignment="0" applyProtection="0">
      <alignment vertical="center"/>
    </xf>
    <xf numFmtId="0" fontId="32" fillId="25" borderId="0" applyNumberFormat="0" applyBorder="0" applyAlignment="0" applyProtection="0">
      <alignment vertical="center"/>
    </xf>
    <xf numFmtId="0" fontId="32" fillId="26" borderId="0" applyNumberFormat="0" applyBorder="0" applyAlignment="0" applyProtection="0">
      <alignment vertical="center"/>
    </xf>
    <xf numFmtId="0" fontId="33" fillId="27" borderId="0" applyNumberFormat="0" applyBorder="0" applyAlignment="0" applyProtection="0">
      <alignment vertical="center"/>
    </xf>
    <xf numFmtId="0" fontId="33" fillId="28" borderId="0" applyNumberFormat="0" applyBorder="0" applyAlignment="0" applyProtection="0">
      <alignment vertical="center"/>
    </xf>
    <xf numFmtId="0" fontId="32" fillId="29" borderId="0" applyNumberFormat="0" applyBorder="0" applyAlignment="0" applyProtection="0">
      <alignment vertical="center"/>
    </xf>
    <xf numFmtId="0" fontId="32" fillId="30" borderId="0" applyNumberFormat="0" applyBorder="0" applyAlignment="0" applyProtection="0">
      <alignment vertical="center"/>
    </xf>
    <xf numFmtId="0" fontId="33" fillId="31" borderId="0" applyNumberFormat="0" applyBorder="0" applyAlignment="0" applyProtection="0">
      <alignment vertical="center"/>
    </xf>
    <xf numFmtId="0" fontId="33" fillId="32" borderId="0" applyNumberFormat="0" applyBorder="0" applyAlignment="0" applyProtection="0">
      <alignment vertical="center"/>
    </xf>
    <xf numFmtId="0" fontId="32" fillId="33" borderId="0" applyNumberFormat="0" applyBorder="0" applyAlignment="0" applyProtection="0">
      <alignment vertical="center"/>
    </xf>
    <xf numFmtId="0" fontId="34" fillId="0" borderId="0"/>
    <xf numFmtId="0" fontId="35" fillId="0" borderId="0"/>
    <xf numFmtId="0" fontId="35" fillId="0" borderId="0"/>
    <xf numFmtId="0" fontId="35" fillId="0" borderId="0"/>
    <xf numFmtId="0" fontId="34" fillId="0" borderId="0"/>
  </cellStyleXfs>
  <cellXfs count="112">
    <xf numFmtId="0" fontId="0" fillId="0" borderId="0" xfId="0"/>
    <xf numFmtId="0" fontId="1" fillId="0" borderId="0" xfId="0" applyFont="1" applyAlignment="1">
      <alignment vertical="center"/>
    </xf>
    <xf numFmtId="0" fontId="2" fillId="0" borderId="0" xfId="0" applyFont="1" applyAlignment="1">
      <alignment horizontal="center" vertical="center"/>
    </xf>
    <xf numFmtId="0" fontId="2" fillId="2" borderId="0" xfId="0" applyFont="1" applyFill="1" applyAlignment="1">
      <alignment vertical="center"/>
    </xf>
    <xf numFmtId="0" fontId="3" fillId="2" borderId="0" xfId="0" applyFont="1" applyFill="1" applyAlignment="1">
      <alignment vertical="center"/>
    </xf>
    <xf numFmtId="0" fontId="2" fillId="0" borderId="0" xfId="0" applyFont="1" applyAlignment="1">
      <alignment vertical="center"/>
    </xf>
    <xf numFmtId="176" fontId="4" fillId="0" borderId="0" xfId="6" applyNumberFormat="1" applyFont="1" applyFill="1" applyAlignment="1" applyProtection="1">
      <alignment horizontal="left" vertical="center" shrinkToFit="1"/>
      <protection locked="0" hidden="1"/>
    </xf>
    <xf numFmtId="0" fontId="5" fillId="0" borderId="0" xfId="6" applyFont="1" applyFill="1" applyAlignment="1" applyProtection="1">
      <alignment horizontal="left" vertical="center" wrapText="1"/>
    </xf>
    <xf numFmtId="0" fontId="2" fillId="0" borderId="0" xfId="0" applyFont="1" applyAlignment="1">
      <alignment horizontal="center" vertical="center" wrapText="1"/>
    </xf>
    <xf numFmtId="0" fontId="6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177" fontId="2" fillId="0" borderId="0" xfId="0" applyNumberFormat="1" applyFont="1" applyAlignment="1">
      <alignment horizontal="center" vertical="center"/>
    </xf>
    <xf numFmtId="0" fontId="7" fillId="0" borderId="0" xfId="0" applyFont="1" applyAlignment="1">
      <alignment horizontal="right" vertical="center"/>
    </xf>
    <xf numFmtId="177" fontId="2" fillId="0" borderId="0" xfId="0" applyNumberFormat="1" applyFont="1" applyAlignment="1">
      <alignment vertical="center"/>
    </xf>
    <xf numFmtId="0" fontId="7" fillId="0" borderId="1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 wrapText="1"/>
    </xf>
    <xf numFmtId="0" fontId="7" fillId="0" borderId="1" xfId="53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7" fillId="0" borderId="3" xfId="49" applyFont="1" applyBorder="1" applyAlignment="1">
      <alignment horizontal="center" vertical="center" wrapText="1"/>
    </xf>
    <xf numFmtId="0" fontId="2" fillId="0" borderId="1" xfId="49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2" fillId="0" borderId="1" xfId="53" applyFont="1" applyBorder="1" applyAlignment="1">
      <alignment horizontal="center" vertical="center"/>
    </xf>
    <xf numFmtId="0" fontId="7" fillId="0" borderId="2" xfId="0" applyFont="1" applyBorder="1" applyAlignment="1">
      <alignment horizontal="center" vertical="center"/>
    </xf>
    <xf numFmtId="0" fontId="7" fillId="0" borderId="3" xfId="0" applyFont="1" applyBorder="1" applyAlignment="1">
      <alignment horizontal="center" vertical="center"/>
    </xf>
    <xf numFmtId="0" fontId="2" fillId="0" borderId="1" xfId="0" applyFont="1" applyBorder="1" applyAlignment="1">
      <alignment horizontal="left" vertical="center"/>
    </xf>
    <xf numFmtId="0" fontId="2" fillId="0" borderId="1" xfId="0" applyFont="1" applyBorder="1" applyAlignment="1">
      <alignment horizontal="left" vertical="center" shrinkToFit="1"/>
    </xf>
    <xf numFmtId="14" fontId="2" fillId="0" borderId="1" xfId="0" applyNumberFormat="1" applyFont="1" applyBorder="1" applyAlignment="1">
      <alignment horizontal="center" vertical="center" shrinkToFit="1"/>
    </xf>
    <xf numFmtId="43" fontId="2" fillId="0" borderId="1" xfId="0" applyNumberFormat="1" applyFont="1" applyBorder="1" applyAlignment="1">
      <alignment horizontal="right" vertical="center" shrinkToFit="1"/>
    </xf>
    <xf numFmtId="43" fontId="2" fillId="0" borderId="2" xfId="0" applyNumberFormat="1" applyFont="1" applyBorder="1" applyAlignment="1">
      <alignment horizontal="right" vertical="center" shrinkToFit="1"/>
    </xf>
    <xf numFmtId="43" fontId="2" fillId="0" borderId="3" xfId="0" applyNumberFormat="1" applyFont="1" applyBorder="1" applyAlignment="1">
      <alignment horizontal="right" vertical="center" shrinkToFit="1"/>
    </xf>
    <xf numFmtId="0" fontId="2" fillId="0" borderId="1" xfId="0" applyFont="1" applyBorder="1" applyAlignment="1">
      <alignment horizontal="center" vertical="center" shrinkToFit="1"/>
    </xf>
    <xf numFmtId="0" fontId="7" fillId="2" borderId="1" xfId="0" applyFont="1" applyFill="1" applyBorder="1" applyAlignment="1">
      <alignment horizontal="center" vertical="center"/>
    </xf>
    <xf numFmtId="0" fontId="7" fillId="2" borderId="1" xfId="0" applyFont="1" applyFill="1" applyBorder="1"/>
    <xf numFmtId="0" fontId="8" fillId="2" borderId="1" xfId="0" applyFont="1" applyFill="1" applyBorder="1" applyAlignment="1">
      <alignment wrapText="1"/>
    </xf>
    <xf numFmtId="0" fontId="2" fillId="2" borderId="1" xfId="0" applyFont="1" applyFill="1" applyBorder="1" applyAlignment="1">
      <alignment horizontal="left" vertical="center" shrinkToFit="1"/>
    </xf>
    <xf numFmtId="0" fontId="9" fillId="2" borderId="1" xfId="0" applyFont="1" applyFill="1" applyBorder="1" applyAlignment="1">
      <alignment horizontal="center" wrapText="1"/>
    </xf>
    <xf numFmtId="14" fontId="2" fillId="2" borderId="1" xfId="0" applyNumberFormat="1" applyFont="1" applyFill="1" applyBorder="1" applyAlignment="1">
      <alignment horizontal="center" vertical="center" shrinkToFit="1"/>
    </xf>
    <xf numFmtId="14" fontId="7" fillId="2" borderId="1" xfId="0" applyNumberFormat="1" applyFont="1" applyFill="1" applyBorder="1" applyAlignment="1">
      <alignment horizontal="center" vertical="center"/>
    </xf>
    <xf numFmtId="43" fontId="2" fillId="2" borderId="1" xfId="0" applyNumberFormat="1" applyFont="1" applyFill="1" applyBorder="1" applyAlignment="1">
      <alignment horizontal="right" vertical="center" shrinkToFit="1"/>
    </xf>
    <xf numFmtId="43" fontId="2" fillId="2" borderId="2" xfId="0" applyNumberFormat="1" applyFont="1" applyFill="1" applyBorder="1" applyAlignment="1">
      <alignment horizontal="right" vertical="center" shrinkToFit="1"/>
    </xf>
    <xf numFmtId="4" fontId="8" fillId="2" borderId="1" xfId="0" applyNumberFormat="1" applyFont="1" applyFill="1" applyBorder="1" applyAlignment="1">
      <alignment horizontal="right" wrapText="1"/>
    </xf>
    <xf numFmtId="178" fontId="7" fillId="2" borderId="1" xfId="0" applyNumberFormat="1" applyFont="1" applyFill="1" applyBorder="1"/>
    <xf numFmtId="9" fontId="2" fillId="2" borderId="1" xfId="3" applyFont="1" applyFill="1" applyBorder="1" applyAlignment="1">
      <alignment horizontal="center" vertical="center" shrinkToFit="1"/>
    </xf>
    <xf numFmtId="9" fontId="7" fillId="2" borderId="1" xfId="0" applyNumberFormat="1" applyFont="1" applyFill="1" applyBorder="1"/>
    <xf numFmtId="0" fontId="10" fillId="2" borderId="1" xfId="0" applyFont="1" applyFill="1" applyBorder="1" applyAlignment="1">
      <alignment wrapText="1"/>
    </xf>
    <xf numFmtId="0" fontId="7" fillId="2" borderId="1" xfId="0" applyFont="1" applyFill="1" applyBorder="1" applyAlignment="1">
      <alignment horizontal="center" wrapText="1"/>
    </xf>
    <xf numFmtId="4" fontId="10" fillId="2" borderId="1" xfId="0" applyNumberFormat="1" applyFont="1" applyFill="1" applyBorder="1" applyAlignment="1">
      <alignment horizontal="right" wrapText="1"/>
    </xf>
    <xf numFmtId="0" fontId="11" fillId="2" borderId="1" xfId="0" applyFont="1" applyFill="1" applyBorder="1" applyAlignment="1">
      <alignment horizontal="center" vertical="center"/>
    </xf>
    <xf numFmtId="0" fontId="11" fillId="2" borderId="1" xfId="0" applyFont="1" applyFill="1" applyBorder="1"/>
    <xf numFmtId="0" fontId="12" fillId="2" borderId="1" xfId="0" applyFont="1" applyFill="1" applyBorder="1" applyAlignment="1">
      <alignment wrapText="1"/>
    </xf>
    <xf numFmtId="0" fontId="3" fillId="2" borderId="1" xfId="0" applyFont="1" applyFill="1" applyBorder="1" applyAlignment="1">
      <alignment horizontal="left" vertical="center" shrinkToFit="1"/>
    </xf>
    <xf numFmtId="0" fontId="11" fillId="2" borderId="1" xfId="0" applyFont="1" applyFill="1" applyBorder="1" applyAlignment="1">
      <alignment horizontal="center" wrapText="1"/>
    </xf>
    <xf numFmtId="14" fontId="3" fillId="2" borderId="1" xfId="0" applyNumberFormat="1" applyFont="1" applyFill="1" applyBorder="1" applyAlignment="1">
      <alignment horizontal="center" vertical="center" shrinkToFit="1"/>
    </xf>
    <xf numFmtId="14" fontId="11" fillId="2" borderId="1" xfId="0" applyNumberFormat="1" applyFont="1" applyFill="1" applyBorder="1" applyAlignment="1">
      <alignment horizontal="center" vertical="center"/>
    </xf>
    <xf numFmtId="43" fontId="3" fillId="2" borderId="1" xfId="0" applyNumberFormat="1" applyFont="1" applyFill="1" applyBorder="1" applyAlignment="1">
      <alignment horizontal="right" vertical="center" shrinkToFit="1"/>
    </xf>
    <xf numFmtId="43" fontId="3" fillId="2" borderId="2" xfId="0" applyNumberFormat="1" applyFont="1" applyFill="1" applyBorder="1" applyAlignment="1">
      <alignment horizontal="right" vertical="center" shrinkToFit="1"/>
    </xf>
    <xf numFmtId="179" fontId="12" fillId="2" borderId="1" xfId="0" applyNumberFormat="1" applyFont="1" applyFill="1" applyBorder="1" applyAlignment="1">
      <alignment horizontal="right" wrapText="1"/>
    </xf>
    <xf numFmtId="178" fontId="11" fillId="2" borderId="1" xfId="0" applyNumberFormat="1" applyFont="1" applyFill="1" applyBorder="1"/>
    <xf numFmtId="9" fontId="3" fillId="2" borderId="1" xfId="3" applyFont="1" applyFill="1" applyBorder="1" applyAlignment="1">
      <alignment horizontal="center" vertical="center" shrinkToFit="1"/>
    </xf>
    <xf numFmtId="9" fontId="11" fillId="2" borderId="1" xfId="0" applyNumberFormat="1" applyFont="1" applyFill="1" applyBorder="1"/>
    <xf numFmtId="43" fontId="3" fillId="2" borderId="0" xfId="0" applyNumberFormat="1" applyFont="1" applyFill="1" applyAlignment="1">
      <alignment vertical="center"/>
    </xf>
    <xf numFmtId="49" fontId="11" fillId="2" borderId="1" xfId="0" applyNumberFormat="1" applyFont="1" applyFill="1" applyBorder="1" applyAlignment="1">
      <alignment horizontal="center" vertical="center" wrapText="1"/>
    </xf>
    <xf numFmtId="0" fontId="7" fillId="0" borderId="1" xfId="0" applyFont="1" applyBorder="1"/>
    <xf numFmtId="0" fontId="8" fillId="0" borderId="1" xfId="0" applyFont="1" applyBorder="1" applyAlignment="1">
      <alignment wrapText="1"/>
    </xf>
    <xf numFmtId="49" fontId="7" fillId="0" borderId="1" xfId="0" applyNumberFormat="1" applyFont="1" applyBorder="1" applyAlignment="1">
      <alignment horizontal="center" vertical="center" wrapText="1"/>
    </xf>
    <xf numFmtId="180" fontId="8" fillId="0" borderId="1" xfId="0" applyNumberFormat="1" applyFont="1" applyBorder="1" applyAlignment="1">
      <alignment horizontal="left" wrapText="1"/>
    </xf>
    <xf numFmtId="179" fontId="8" fillId="0" borderId="1" xfId="0" applyNumberFormat="1" applyFont="1" applyBorder="1" applyAlignment="1">
      <alignment horizontal="right" wrapText="1"/>
    </xf>
    <xf numFmtId="178" fontId="7" fillId="0" borderId="1" xfId="0" applyNumberFormat="1" applyFont="1" applyBorder="1"/>
    <xf numFmtId="9" fontId="2" fillId="0" borderId="1" xfId="3" applyFont="1" applyFill="1" applyBorder="1" applyAlignment="1">
      <alignment horizontal="center" vertical="center" shrinkToFit="1"/>
    </xf>
    <xf numFmtId="9" fontId="7" fillId="0" borderId="1" xfId="0" applyNumberFormat="1" applyFont="1" applyBorder="1"/>
    <xf numFmtId="0" fontId="2" fillId="0" borderId="1" xfId="0" applyFont="1" applyBorder="1" applyAlignment="1">
      <alignment vertical="center" shrinkToFit="1"/>
    </xf>
    <xf numFmtId="0" fontId="2" fillId="0" borderId="4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1" xfId="0" applyFont="1" applyBorder="1" applyAlignment="1">
      <alignment vertical="center"/>
    </xf>
    <xf numFmtId="0" fontId="7" fillId="0" borderId="0" xfId="0" applyFont="1" applyAlignment="1">
      <alignment vertical="center"/>
    </xf>
    <xf numFmtId="43" fontId="2" fillId="0" borderId="0" xfId="0" applyNumberFormat="1" applyFont="1" applyAlignment="1">
      <alignment vertical="center"/>
    </xf>
    <xf numFmtId="176" fontId="5" fillId="0" borderId="0" xfId="6" applyNumberFormat="1" applyFont="1" applyFill="1" applyAlignment="1" applyProtection="1">
      <alignment horizontal="left" vertical="center" shrinkToFit="1"/>
      <protection locked="0" hidden="1"/>
    </xf>
    <xf numFmtId="0" fontId="2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vertical="center"/>
    </xf>
    <xf numFmtId="0" fontId="7" fillId="2" borderId="1" xfId="0" applyFont="1" applyFill="1" applyBorder="1" applyAlignment="1">
      <alignment vertical="center" wrapText="1"/>
    </xf>
    <xf numFmtId="0" fontId="2" fillId="2" borderId="1" xfId="0" applyFont="1" applyFill="1" applyBorder="1" applyAlignment="1">
      <alignment horizontal="left" vertical="center"/>
    </xf>
    <xf numFmtId="0" fontId="7" fillId="2" borderId="1" xfId="0" applyFont="1" applyFill="1" applyBorder="1" applyAlignment="1">
      <alignment vertical="center"/>
    </xf>
    <xf numFmtId="0" fontId="8" fillId="2" borderId="1" xfId="0" applyFont="1" applyFill="1" applyBorder="1" applyAlignment="1">
      <alignment horizontal="center" wrapText="1"/>
    </xf>
    <xf numFmtId="49" fontId="2" fillId="2" borderId="1" xfId="50" applyNumberFormat="1" applyFont="1" applyFill="1" applyBorder="1" applyAlignment="1" applyProtection="1">
      <alignment vertical="center" shrinkToFit="1"/>
      <protection locked="0"/>
    </xf>
    <xf numFmtId="0" fontId="2" fillId="2" borderId="1" xfId="50" applyFont="1" applyFill="1" applyBorder="1" applyAlignment="1" applyProtection="1">
      <alignment vertical="center" shrinkToFit="1"/>
      <protection locked="0"/>
    </xf>
    <xf numFmtId="14" fontId="13" fillId="2" borderId="1" xfId="0" applyNumberFormat="1" applyFont="1" applyFill="1" applyBorder="1" applyAlignment="1">
      <alignment horizontal="center" vertical="center" wrapText="1"/>
    </xf>
    <xf numFmtId="4" fontId="2" fillId="2" borderId="1" xfId="0" applyNumberFormat="1" applyFont="1" applyFill="1" applyBorder="1" applyAlignment="1">
      <alignment vertical="center"/>
    </xf>
    <xf numFmtId="177" fontId="2" fillId="2" borderId="1" xfId="50" applyNumberFormat="1" applyFont="1" applyFill="1" applyBorder="1" applyAlignment="1" applyProtection="1">
      <alignment horizontal="right" vertical="center" shrinkToFit="1"/>
      <protection locked="0"/>
    </xf>
    <xf numFmtId="9" fontId="2" fillId="2" borderId="1" xfId="0" applyNumberFormat="1" applyFont="1" applyFill="1" applyBorder="1" applyAlignment="1">
      <alignment horizontal="center" vertical="center" shrinkToFit="1"/>
    </xf>
    <xf numFmtId="0" fontId="14" fillId="2" borderId="1" xfId="0" applyFont="1" applyFill="1" applyBorder="1" applyAlignment="1">
      <alignment horizontal="left" vertical="center"/>
    </xf>
    <xf numFmtId="0" fontId="10" fillId="2" borderId="1" xfId="0" applyFont="1" applyFill="1" applyBorder="1" applyAlignment="1">
      <alignment horizontal="center" wrapText="1"/>
    </xf>
    <xf numFmtId="181" fontId="2" fillId="2" borderId="1" xfId="50" applyNumberFormat="1" applyFont="1" applyFill="1" applyBorder="1" applyAlignment="1" applyProtection="1">
      <alignment vertical="center" shrinkToFit="1"/>
      <protection locked="0"/>
    </xf>
    <xf numFmtId="0" fontId="7" fillId="2" borderId="1" xfId="50" applyFont="1" applyFill="1" applyBorder="1" applyAlignment="1" applyProtection="1">
      <alignment horizontal="center" vertical="center" shrinkToFit="1"/>
      <protection locked="0"/>
    </xf>
    <xf numFmtId="0" fontId="7" fillId="2" borderId="1" xfId="0" applyFont="1" applyFill="1" applyBorder="1" applyAlignment="1">
      <alignment horizontal="left" vertical="center"/>
    </xf>
    <xf numFmtId="4" fontId="2" fillId="2" borderId="1" xfId="50" applyNumberFormat="1" applyFont="1" applyFill="1" applyBorder="1" applyAlignment="1" applyProtection="1">
      <alignment horizontal="right" vertical="center" shrinkToFit="1"/>
      <protection hidden="1"/>
    </xf>
    <xf numFmtId="178" fontId="2" fillId="2" borderId="1" xfId="50" applyNumberFormat="1" applyFont="1" applyFill="1" applyBorder="1" applyAlignment="1" applyProtection="1">
      <alignment horizontal="right" vertical="center" shrinkToFit="1"/>
      <protection hidden="1"/>
    </xf>
    <xf numFmtId="178" fontId="2" fillId="2" borderId="1" xfId="50" applyNumberFormat="1" applyFont="1" applyFill="1" applyBorder="1" applyAlignment="1" applyProtection="1">
      <alignment horizontal="right" vertical="center" shrinkToFit="1"/>
      <protection locked="0"/>
    </xf>
    <xf numFmtId="0" fontId="7" fillId="0" borderId="6" xfId="0" applyFont="1" applyBorder="1" applyAlignment="1">
      <alignment horizontal="center" vertical="center" wrapText="1"/>
    </xf>
    <xf numFmtId="0" fontId="7" fillId="0" borderId="5" xfId="0" applyFont="1" applyBorder="1" applyAlignment="1">
      <alignment horizontal="center" vertical="center"/>
    </xf>
    <xf numFmtId="0" fontId="7" fillId="0" borderId="7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14" fontId="2" fillId="0" borderId="1" xfId="0" applyNumberFormat="1" applyFont="1" applyBorder="1" applyAlignment="1">
      <alignment horizontal="center" vertical="center"/>
    </xf>
    <xf numFmtId="0" fontId="2" fillId="0" borderId="1" xfId="0" applyFont="1" applyBorder="1" applyAlignment="1">
      <alignment horizontal="right" vertical="center"/>
    </xf>
    <xf numFmtId="43" fontId="2" fillId="0" borderId="1" xfId="0" applyNumberFormat="1" applyFont="1" applyBorder="1" applyAlignment="1">
      <alignment horizontal="right" vertical="center"/>
    </xf>
    <xf numFmtId="43" fontId="2" fillId="0" borderId="2" xfId="0" applyNumberFormat="1" applyFont="1" applyBorder="1" applyAlignment="1">
      <alignment horizontal="right" vertical="center"/>
    </xf>
    <xf numFmtId="43" fontId="2" fillId="0" borderId="3" xfId="0" applyNumberFormat="1" applyFont="1" applyBorder="1" applyAlignment="1">
      <alignment horizontal="right" vertical="center"/>
    </xf>
    <xf numFmtId="4" fontId="2" fillId="2" borderId="1" xfId="0" applyNumberFormat="1" applyFont="1" applyFill="1" applyBorder="1" applyAlignment="1">
      <alignment horizontal="center" vertical="center"/>
    </xf>
    <xf numFmtId="43" fontId="2" fillId="2" borderId="1" xfId="0" applyNumberFormat="1" applyFont="1" applyFill="1" applyBorder="1" applyAlignment="1">
      <alignment horizontal="left" vertical="center"/>
    </xf>
    <xf numFmtId="0" fontId="2" fillId="2" borderId="1" xfId="0" applyFont="1" applyFill="1" applyBorder="1" applyAlignment="1">
      <alignment horizontal="right" vertical="center"/>
    </xf>
    <xf numFmtId="43" fontId="2" fillId="2" borderId="1" xfId="0" applyNumberFormat="1" applyFont="1" applyFill="1" applyBorder="1" applyAlignment="1">
      <alignment horizontal="right" vertical="center"/>
    </xf>
    <xf numFmtId="0" fontId="7" fillId="2" borderId="0" xfId="0" applyFont="1" applyFill="1" applyAlignment="1">
      <alignment vertical="center"/>
    </xf>
  </cellXfs>
  <cellStyles count="54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_Sheet1" xfId="49"/>
    <cellStyle name="常规_博会评估" xfId="50"/>
    <cellStyle name="常规_存货" xfId="51"/>
    <cellStyle name="常规_评估空白套表1" xfId="52"/>
    <cellStyle name="常规_中航油评估明细表" xfId="53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7" Type="http://schemas.openxmlformats.org/officeDocument/2006/relationships/styles" Target="styles.xml"/><Relationship Id="rId6" Type="http://schemas.openxmlformats.org/officeDocument/2006/relationships/sharedStrings" Target="sharedString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hyperlink" Target="https://s.taobao.com/search?q=%E6%91%84%E5%83%8F%E6%9C%BA&amp;spu_title=%E6%9D%BE%E4%B8%8B+AG-DVX200MC&amp;app=detailproduct&amp;pspuid=1306358&amp;cat=1402&amp;from_pos=20_1402.default_0_4_1306358&amp;spu_style=grid" TargetMode="External"/></Relationships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 editAs="oneCell">
    <xdr:from>
      <xdr:col>3</xdr:col>
      <xdr:colOff>0</xdr:colOff>
      <xdr:row>9</xdr:row>
      <xdr:rowOff>0</xdr:rowOff>
    </xdr:from>
    <xdr:to>
      <xdr:col>3</xdr:col>
      <xdr:colOff>275167</xdr:colOff>
      <xdr:row>11</xdr:row>
      <xdr:rowOff>33867</xdr:rowOff>
    </xdr:to>
    <xdr:sp>
      <xdr:nvSpPr>
        <xdr:cNvPr id="2" name="AutoShape 1" descr="松下 AG-DVX200MC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>
        <a:xfrm>
          <a:off x="4302125" y="1920240"/>
          <a:ext cx="274955" cy="4337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275167</xdr:colOff>
      <xdr:row>11</xdr:row>
      <xdr:rowOff>33866</xdr:rowOff>
    </xdr:to>
    <xdr:sp>
      <xdr:nvSpPr>
        <xdr:cNvPr id="3" name="AutoShape 2" descr="松下 AG-DVX200MC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>
        <a:xfrm>
          <a:off x="4302125" y="1920240"/>
          <a:ext cx="274955" cy="4337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275167</xdr:colOff>
      <xdr:row>11</xdr:row>
      <xdr:rowOff>33867</xdr:rowOff>
    </xdr:to>
    <xdr:sp>
      <xdr:nvSpPr>
        <xdr:cNvPr id="4" name="AutoShape 1" descr="松下 AG-DVX200MC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>
        <a:xfrm>
          <a:off x="4302125" y="1920240"/>
          <a:ext cx="274955" cy="4337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9</xdr:row>
      <xdr:rowOff>0</xdr:rowOff>
    </xdr:from>
    <xdr:to>
      <xdr:col>3</xdr:col>
      <xdr:colOff>275167</xdr:colOff>
      <xdr:row>11</xdr:row>
      <xdr:rowOff>33866</xdr:rowOff>
    </xdr:to>
    <xdr:sp>
      <xdr:nvSpPr>
        <xdr:cNvPr id="5" name="AutoShape 2" descr="松下 AG-DVX200MC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>
        <a:xfrm>
          <a:off x="4302125" y="1920240"/>
          <a:ext cx="274955" cy="4337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\Users\1\xwechat_files\wxid_vathxfefijek22_3c02\msg\file\2026-07\6.24(&#23528;&#23665;)&#36164;&#20135;&#35780;&#20272;&#26126;&#32454;&#34920;(&#26368;&#26032;&#31185;&#30446;-&#24102;&#20844;&#24335;).xls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CDKOHS"/>
      <sheetName val="会计科目表"/>
      <sheetName val="索引目录"/>
      <sheetName val="封面"/>
      <sheetName val="填表说明"/>
      <sheetName val="基本情况"/>
      <sheetName val="资产负债表"/>
      <sheetName val="审定数"/>
      <sheetName val="1-汇总表"/>
      <sheetName val="2-分类汇总"/>
      <sheetName val="3-流动汇总"/>
      <sheetName val="3-1货币汇总表"/>
      <sheetName val="3-1-1现金"/>
      <sheetName val="3-1-2银行存款"/>
      <sheetName val="3-1-3其他货币资金"/>
      <sheetName val="3-2交易性金融资产汇总"/>
      <sheetName val="3-2-1交易性-股票"/>
      <sheetName val="3-2-2交易性-债券"/>
      <sheetName val="3-2-3交易性-基金"/>
      <sheetName val="3-3应收票据"/>
      <sheetName val="3-4应收账款"/>
      <sheetName val="3-5预付账款"/>
      <sheetName val="3-6应收利息"/>
      <sheetName val="3-7应收股利"/>
      <sheetName val="3-8其他应收款"/>
      <sheetName val="3-9存货汇总"/>
      <sheetName val="3-9-1材料采购（在途物资）"/>
      <sheetName val="3-9-2原材料"/>
      <sheetName val="3-9-3在库周转材料"/>
      <sheetName val="3-9-4委托加工物资"/>
      <sheetName val="3-9-5产成品"/>
      <sheetName val="3-9-6在产品（自制半成品）"/>
      <sheetName val="3-9-7发出商品"/>
      <sheetName val="3-9-8在用周转材料（低值易耗品）"/>
      <sheetName val="3-10一年到期非流动资产"/>
      <sheetName val="3-11其他流动资产"/>
      <sheetName val="4-非流动资产汇总"/>
      <sheetName val="4-1可供出售金融资产汇总"/>
      <sheetName val="4-1-1可出售-股票"/>
      <sheetName val="4-1-2可出售-债券"/>
      <sheetName val="4-1-3可出售-其他"/>
      <sheetName val="4-2持有到期投资"/>
      <sheetName val="4-3长期应收"/>
      <sheetName val="4-4股权投资"/>
      <sheetName val="4-5投资性房地产汇总"/>
      <sheetName val="4-5-1投资性房地产-房屋成本模式"/>
      <sheetName val="4-5-2投资性房地产-房屋公允模式"/>
      <sheetName val="4-5-3投资性房地产-土地成本模式"/>
      <sheetName val="4-5-4投资性房地产-土地公允模式"/>
      <sheetName val="4-6固定资产汇总"/>
      <sheetName val="4-6-1房屋建筑物"/>
      <sheetName val="4-6-2构筑物"/>
      <sheetName val="4-6-3管道沟槽"/>
      <sheetName val="4-6-4机器设备"/>
      <sheetName val="4-6-5车辆"/>
      <sheetName val="4-6-6电子设备及办公家具"/>
      <sheetName val="4-6-7土地"/>
      <sheetName val="4-7在建工程汇总"/>
      <sheetName val="4-7-1在建（土建）"/>
      <sheetName val="4-7-2在建（设备）"/>
      <sheetName val="4-8工程物资"/>
      <sheetName val="4-9固定资产清理"/>
      <sheetName val="4-10生产性生物资产"/>
      <sheetName val="4-11油气资产"/>
      <sheetName val="4-12无形资产汇总"/>
      <sheetName val="4-12-1无形-土地"/>
      <sheetName val="4-12-2无形-矿业权"/>
      <sheetName val="4-12-3无形-其他"/>
      <sheetName val="4-13开发支出"/>
      <sheetName val="4-14商誉"/>
      <sheetName val="4-15长期待摊费用"/>
      <sheetName val="4-16递延所得税资产"/>
      <sheetName val="4-17其他非流动资产"/>
      <sheetName val="5流动负债汇总"/>
      <sheetName val="5-1短期借款"/>
      <sheetName val="5-2交易性金融负债"/>
      <sheetName val="5-3应付票据"/>
      <sheetName val="5-4应付账款"/>
      <sheetName val="5-5预收账款"/>
      <sheetName val="5-6职工薪酬"/>
      <sheetName val="5-7应交税费"/>
      <sheetName val="5-8应付利息"/>
      <sheetName val="5-9应付股利（利润）"/>
      <sheetName val="5-10其他应付款"/>
      <sheetName val="5-11一年到期非流动负债"/>
      <sheetName val="5-12其他流动负债"/>
      <sheetName val="6-非流动负债汇总 "/>
      <sheetName val="6-1长期借款"/>
      <sheetName val="6-2应付债券"/>
      <sheetName val="6-3长期应付款"/>
      <sheetName val="6-4专项应付款"/>
      <sheetName val="6-5预计负债"/>
      <sheetName val="6-6递延所得税负债"/>
      <sheetName val="6-7其他非流动负债"/>
      <sheetName val="00000000"/>
    </sheetNames>
    <sheetDataSet>
      <sheetData sheetId="0" refreshError="1"/>
      <sheetData sheetId="1" refreshError="1"/>
      <sheetData sheetId="2" refreshError="1"/>
      <sheetData sheetId="3">
        <row r="7">
          <cell r="D7" t="str">
            <v>被评估单位（或者产权持有单位）：</v>
          </cell>
          <cell r="E7" t="str">
            <v>枣庄交通发展集团寨山矿业有限公司</v>
          </cell>
        </row>
        <row r="9">
          <cell r="D9" t="str">
            <v>评估基准日：</v>
          </cell>
        </row>
        <row r="9">
          <cell r="F9" t="str">
            <v>2026</v>
          </cell>
          <cell r="G9" t="str">
            <v>年</v>
          </cell>
          <cell r="H9" t="str">
            <v>05</v>
          </cell>
          <cell r="I9" t="str">
            <v>月</v>
          </cell>
          <cell r="J9" t="str">
            <v>31</v>
          </cell>
          <cell r="K9" t="str">
            <v>日</v>
          </cell>
        </row>
      </sheetData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/>
      <sheetData sheetId="51"/>
      <sheetData sheetId="52" refreshError="1"/>
      <sheetData sheetId="53"/>
      <sheetData sheetId="54"/>
      <sheetData sheetId="55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comments" Target="../comments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2.vml"/><Relationship Id="rId1" Type="http://schemas.openxmlformats.org/officeDocument/2006/relationships/comments" Target="../comments2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W22"/>
  <sheetViews>
    <sheetView workbookViewId="0">
      <selection activeCell="R17" sqref="R17"/>
    </sheetView>
  </sheetViews>
  <sheetFormatPr defaultColWidth="9.46666666666667" defaultRowHeight="12.75"/>
  <cols>
    <col min="1" max="1" width="6.23333333333333" style="5" customWidth="1"/>
    <col min="2" max="2" width="17.875" style="5" customWidth="1"/>
    <col min="3" max="3" width="8.75833333333333" style="5" customWidth="1"/>
    <col min="4" max="4" width="8.35" style="5" hidden="1" customWidth="1" outlineLevel="1"/>
    <col min="5" max="5" width="12.35" style="5" customWidth="1" collapsed="1"/>
    <col min="6" max="6" width="4.64166666666667" style="5" customWidth="1"/>
    <col min="7" max="8" width="5.35" style="5" customWidth="1"/>
    <col min="9" max="9" width="5.46666666666667" style="5" customWidth="1"/>
    <col min="10" max="10" width="8.23333333333333" style="5" customWidth="1"/>
    <col min="11" max="12" width="11.6416666666667" style="5" hidden="1" customWidth="1" outlineLevel="1"/>
    <col min="13" max="13" width="14.1166666666667" style="5" customWidth="1" collapsed="1"/>
    <col min="14" max="14" width="13.4666666666667" style="5" customWidth="1"/>
    <col min="15" max="15" width="12.2333333333333" style="5" hidden="1" customWidth="1"/>
    <col min="16" max="16" width="15.35" style="5" customWidth="1"/>
    <col min="17" max="17" width="11.4666666666667" style="5" customWidth="1"/>
    <col min="18" max="18" width="13.2333333333333" style="5" customWidth="1"/>
    <col min="19" max="19" width="7.875" style="5" customWidth="1"/>
    <col min="20" max="20" width="10.35" style="5" hidden="1" customWidth="1"/>
    <col min="21" max="21" width="15.4666666666667" style="5" customWidth="1"/>
    <col min="22" max="256" width="9.46666666666667" style="5"/>
    <col min="257" max="257" width="6.23333333333333" style="5" customWidth="1"/>
    <col min="258" max="258" width="15.4666666666667" style="5" customWidth="1"/>
    <col min="259" max="259" width="8.75833333333333" style="5" customWidth="1"/>
    <col min="260" max="260" width="9.46666666666667" style="5" hidden="1" customWidth="1"/>
    <col min="261" max="261" width="12.35" style="5" customWidth="1"/>
    <col min="262" max="262" width="4.64166666666667" style="5" customWidth="1"/>
    <col min="263" max="264" width="5.35" style="5" customWidth="1"/>
    <col min="265" max="265" width="5.46666666666667" style="5" customWidth="1"/>
    <col min="266" max="266" width="8.23333333333333" style="5" customWidth="1"/>
    <col min="267" max="268" width="9.46666666666667" style="5" hidden="1" customWidth="1"/>
    <col min="269" max="269" width="14.1166666666667" style="5" customWidth="1"/>
    <col min="270" max="270" width="13.4666666666667" style="5" customWidth="1"/>
    <col min="271" max="271" width="8.875" style="5" customWidth="1"/>
    <col min="272" max="272" width="15.35" style="5" customWidth="1"/>
    <col min="273" max="273" width="7.64166666666667" style="5" customWidth="1"/>
    <col min="274" max="274" width="13.2333333333333" style="5" customWidth="1"/>
    <col min="275" max="275" width="7.875" style="5" customWidth="1"/>
    <col min="276" max="276" width="11.4666666666667" style="5" customWidth="1"/>
    <col min="277" max="277" width="12.1166666666667" style="5" customWidth="1"/>
    <col min="278" max="512" width="9.46666666666667" style="5"/>
    <col min="513" max="513" width="6.23333333333333" style="5" customWidth="1"/>
    <col min="514" max="514" width="15.4666666666667" style="5" customWidth="1"/>
    <col min="515" max="515" width="8.75833333333333" style="5" customWidth="1"/>
    <col min="516" max="516" width="9.46666666666667" style="5" hidden="1" customWidth="1"/>
    <col min="517" max="517" width="12.35" style="5" customWidth="1"/>
    <col min="518" max="518" width="4.64166666666667" style="5" customWidth="1"/>
    <col min="519" max="520" width="5.35" style="5" customWidth="1"/>
    <col min="521" max="521" width="5.46666666666667" style="5" customWidth="1"/>
    <col min="522" max="522" width="8.23333333333333" style="5" customWidth="1"/>
    <col min="523" max="524" width="9.46666666666667" style="5" hidden="1" customWidth="1"/>
    <col min="525" max="525" width="14.1166666666667" style="5" customWidth="1"/>
    <col min="526" max="526" width="13.4666666666667" style="5" customWidth="1"/>
    <col min="527" max="527" width="8.875" style="5" customWidth="1"/>
    <col min="528" max="528" width="15.35" style="5" customWidth="1"/>
    <col min="529" max="529" width="7.64166666666667" style="5" customWidth="1"/>
    <col min="530" max="530" width="13.2333333333333" style="5" customWidth="1"/>
    <col min="531" max="531" width="7.875" style="5" customWidth="1"/>
    <col min="532" max="532" width="11.4666666666667" style="5" customWidth="1"/>
    <col min="533" max="533" width="12.1166666666667" style="5" customWidth="1"/>
    <col min="534" max="768" width="9.46666666666667" style="5"/>
    <col min="769" max="769" width="6.23333333333333" style="5" customWidth="1"/>
    <col min="770" max="770" width="15.4666666666667" style="5" customWidth="1"/>
    <col min="771" max="771" width="8.75833333333333" style="5" customWidth="1"/>
    <col min="772" max="772" width="9.46666666666667" style="5" hidden="1" customWidth="1"/>
    <col min="773" max="773" width="12.35" style="5" customWidth="1"/>
    <col min="774" max="774" width="4.64166666666667" style="5" customWidth="1"/>
    <col min="775" max="776" width="5.35" style="5" customWidth="1"/>
    <col min="777" max="777" width="5.46666666666667" style="5" customWidth="1"/>
    <col min="778" max="778" width="8.23333333333333" style="5" customWidth="1"/>
    <col min="779" max="780" width="9.46666666666667" style="5" hidden="1" customWidth="1"/>
    <col min="781" max="781" width="14.1166666666667" style="5" customWidth="1"/>
    <col min="782" max="782" width="13.4666666666667" style="5" customWidth="1"/>
    <col min="783" max="783" width="8.875" style="5" customWidth="1"/>
    <col min="784" max="784" width="15.35" style="5" customWidth="1"/>
    <col min="785" max="785" width="7.64166666666667" style="5" customWidth="1"/>
    <col min="786" max="786" width="13.2333333333333" style="5" customWidth="1"/>
    <col min="787" max="787" width="7.875" style="5" customWidth="1"/>
    <col min="788" max="788" width="11.4666666666667" style="5" customWidth="1"/>
    <col min="789" max="789" width="12.1166666666667" style="5" customWidth="1"/>
    <col min="790" max="1024" width="9.46666666666667" style="5"/>
    <col min="1025" max="1025" width="6.23333333333333" style="5" customWidth="1"/>
    <col min="1026" max="1026" width="15.4666666666667" style="5" customWidth="1"/>
    <col min="1027" max="1027" width="8.75833333333333" style="5" customWidth="1"/>
    <col min="1028" max="1028" width="9.46666666666667" style="5" hidden="1" customWidth="1"/>
    <col min="1029" max="1029" width="12.35" style="5" customWidth="1"/>
    <col min="1030" max="1030" width="4.64166666666667" style="5" customWidth="1"/>
    <col min="1031" max="1032" width="5.35" style="5" customWidth="1"/>
    <col min="1033" max="1033" width="5.46666666666667" style="5" customWidth="1"/>
    <col min="1034" max="1034" width="8.23333333333333" style="5" customWidth="1"/>
    <col min="1035" max="1036" width="9.46666666666667" style="5" hidden="1" customWidth="1"/>
    <col min="1037" max="1037" width="14.1166666666667" style="5" customWidth="1"/>
    <col min="1038" max="1038" width="13.4666666666667" style="5" customWidth="1"/>
    <col min="1039" max="1039" width="8.875" style="5" customWidth="1"/>
    <col min="1040" max="1040" width="15.35" style="5" customWidth="1"/>
    <col min="1041" max="1041" width="7.64166666666667" style="5" customWidth="1"/>
    <col min="1042" max="1042" width="13.2333333333333" style="5" customWidth="1"/>
    <col min="1043" max="1043" width="7.875" style="5" customWidth="1"/>
    <col min="1044" max="1044" width="11.4666666666667" style="5" customWidth="1"/>
    <col min="1045" max="1045" width="12.1166666666667" style="5" customWidth="1"/>
    <col min="1046" max="1280" width="9.46666666666667" style="5"/>
    <col min="1281" max="1281" width="6.23333333333333" style="5" customWidth="1"/>
    <col min="1282" max="1282" width="15.4666666666667" style="5" customWidth="1"/>
    <col min="1283" max="1283" width="8.75833333333333" style="5" customWidth="1"/>
    <col min="1284" max="1284" width="9.46666666666667" style="5" hidden="1" customWidth="1"/>
    <col min="1285" max="1285" width="12.35" style="5" customWidth="1"/>
    <col min="1286" max="1286" width="4.64166666666667" style="5" customWidth="1"/>
    <col min="1287" max="1288" width="5.35" style="5" customWidth="1"/>
    <col min="1289" max="1289" width="5.46666666666667" style="5" customWidth="1"/>
    <col min="1290" max="1290" width="8.23333333333333" style="5" customWidth="1"/>
    <col min="1291" max="1292" width="9.46666666666667" style="5" hidden="1" customWidth="1"/>
    <col min="1293" max="1293" width="14.1166666666667" style="5" customWidth="1"/>
    <col min="1294" max="1294" width="13.4666666666667" style="5" customWidth="1"/>
    <col min="1295" max="1295" width="8.875" style="5" customWidth="1"/>
    <col min="1296" max="1296" width="15.35" style="5" customWidth="1"/>
    <col min="1297" max="1297" width="7.64166666666667" style="5" customWidth="1"/>
    <col min="1298" max="1298" width="13.2333333333333" style="5" customWidth="1"/>
    <col min="1299" max="1299" width="7.875" style="5" customWidth="1"/>
    <col min="1300" max="1300" width="11.4666666666667" style="5" customWidth="1"/>
    <col min="1301" max="1301" width="12.1166666666667" style="5" customWidth="1"/>
    <col min="1302" max="1536" width="9.46666666666667" style="5"/>
    <col min="1537" max="1537" width="6.23333333333333" style="5" customWidth="1"/>
    <col min="1538" max="1538" width="15.4666666666667" style="5" customWidth="1"/>
    <col min="1539" max="1539" width="8.75833333333333" style="5" customWidth="1"/>
    <col min="1540" max="1540" width="9.46666666666667" style="5" hidden="1" customWidth="1"/>
    <col min="1541" max="1541" width="12.35" style="5" customWidth="1"/>
    <col min="1542" max="1542" width="4.64166666666667" style="5" customWidth="1"/>
    <col min="1543" max="1544" width="5.35" style="5" customWidth="1"/>
    <col min="1545" max="1545" width="5.46666666666667" style="5" customWidth="1"/>
    <col min="1546" max="1546" width="8.23333333333333" style="5" customWidth="1"/>
    <col min="1547" max="1548" width="9.46666666666667" style="5" hidden="1" customWidth="1"/>
    <col min="1549" max="1549" width="14.1166666666667" style="5" customWidth="1"/>
    <col min="1550" max="1550" width="13.4666666666667" style="5" customWidth="1"/>
    <col min="1551" max="1551" width="8.875" style="5" customWidth="1"/>
    <col min="1552" max="1552" width="15.35" style="5" customWidth="1"/>
    <col min="1553" max="1553" width="7.64166666666667" style="5" customWidth="1"/>
    <col min="1554" max="1554" width="13.2333333333333" style="5" customWidth="1"/>
    <col min="1555" max="1555" width="7.875" style="5" customWidth="1"/>
    <col min="1556" max="1556" width="11.4666666666667" style="5" customWidth="1"/>
    <col min="1557" max="1557" width="12.1166666666667" style="5" customWidth="1"/>
    <col min="1558" max="1792" width="9.46666666666667" style="5"/>
    <col min="1793" max="1793" width="6.23333333333333" style="5" customWidth="1"/>
    <col min="1794" max="1794" width="15.4666666666667" style="5" customWidth="1"/>
    <col min="1795" max="1795" width="8.75833333333333" style="5" customWidth="1"/>
    <col min="1796" max="1796" width="9.46666666666667" style="5" hidden="1" customWidth="1"/>
    <col min="1797" max="1797" width="12.35" style="5" customWidth="1"/>
    <col min="1798" max="1798" width="4.64166666666667" style="5" customWidth="1"/>
    <col min="1799" max="1800" width="5.35" style="5" customWidth="1"/>
    <col min="1801" max="1801" width="5.46666666666667" style="5" customWidth="1"/>
    <col min="1802" max="1802" width="8.23333333333333" style="5" customWidth="1"/>
    <col min="1803" max="1804" width="9.46666666666667" style="5" hidden="1" customWidth="1"/>
    <col min="1805" max="1805" width="14.1166666666667" style="5" customWidth="1"/>
    <col min="1806" max="1806" width="13.4666666666667" style="5" customWidth="1"/>
    <col min="1807" max="1807" width="8.875" style="5" customWidth="1"/>
    <col min="1808" max="1808" width="15.35" style="5" customWidth="1"/>
    <col min="1809" max="1809" width="7.64166666666667" style="5" customWidth="1"/>
    <col min="1810" max="1810" width="13.2333333333333" style="5" customWidth="1"/>
    <col min="1811" max="1811" width="7.875" style="5" customWidth="1"/>
    <col min="1812" max="1812" width="11.4666666666667" style="5" customWidth="1"/>
    <col min="1813" max="1813" width="12.1166666666667" style="5" customWidth="1"/>
    <col min="1814" max="2048" width="9.46666666666667" style="5"/>
    <col min="2049" max="2049" width="6.23333333333333" style="5" customWidth="1"/>
    <col min="2050" max="2050" width="15.4666666666667" style="5" customWidth="1"/>
    <col min="2051" max="2051" width="8.75833333333333" style="5" customWidth="1"/>
    <col min="2052" max="2052" width="9.46666666666667" style="5" hidden="1" customWidth="1"/>
    <col min="2053" max="2053" width="12.35" style="5" customWidth="1"/>
    <col min="2054" max="2054" width="4.64166666666667" style="5" customWidth="1"/>
    <col min="2055" max="2056" width="5.35" style="5" customWidth="1"/>
    <col min="2057" max="2057" width="5.46666666666667" style="5" customWidth="1"/>
    <col min="2058" max="2058" width="8.23333333333333" style="5" customWidth="1"/>
    <col min="2059" max="2060" width="9.46666666666667" style="5" hidden="1" customWidth="1"/>
    <col min="2061" max="2061" width="14.1166666666667" style="5" customWidth="1"/>
    <col min="2062" max="2062" width="13.4666666666667" style="5" customWidth="1"/>
    <col min="2063" max="2063" width="8.875" style="5" customWidth="1"/>
    <col min="2064" max="2064" width="15.35" style="5" customWidth="1"/>
    <col min="2065" max="2065" width="7.64166666666667" style="5" customWidth="1"/>
    <col min="2066" max="2066" width="13.2333333333333" style="5" customWidth="1"/>
    <col min="2067" max="2067" width="7.875" style="5" customWidth="1"/>
    <col min="2068" max="2068" width="11.4666666666667" style="5" customWidth="1"/>
    <col min="2069" max="2069" width="12.1166666666667" style="5" customWidth="1"/>
    <col min="2070" max="2304" width="9.46666666666667" style="5"/>
    <col min="2305" max="2305" width="6.23333333333333" style="5" customWidth="1"/>
    <col min="2306" max="2306" width="15.4666666666667" style="5" customWidth="1"/>
    <col min="2307" max="2307" width="8.75833333333333" style="5" customWidth="1"/>
    <col min="2308" max="2308" width="9.46666666666667" style="5" hidden="1" customWidth="1"/>
    <col min="2309" max="2309" width="12.35" style="5" customWidth="1"/>
    <col min="2310" max="2310" width="4.64166666666667" style="5" customWidth="1"/>
    <col min="2311" max="2312" width="5.35" style="5" customWidth="1"/>
    <col min="2313" max="2313" width="5.46666666666667" style="5" customWidth="1"/>
    <col min="2314" max="2314" width="8.23333333333333" style="5" customWidth="1"/>
    <col min="2315" max="2316" width="9.46666666666667" style="5" hidden="1" customWidth="1"/>
    <col min="2317" max="2317" width="14.1166666666667" style="5" customWidth="1"/>
    <col min="2318" max="2318" width="13.4666666666667" style="5" customWidth="1"/>
    <col min="2319" max="2319" width="8.875" style="5" customWidth="1"/>
    <col min="2320" max="2320" width="15.35" style="5" customWidth="1"/>
    <col min="2321" max="2321" width="7.64166666666667" style="5" customWidth="1"/>
    <col min="2322" max="2322" width="13.2333333333333" style="5" customWidth="1"/>
    <col min="2323" max="2323" width="7.875" style="5" customWidth="1"/>
    <col min="2324" max="2324" width="11.4666666666667" style="5" customWidth="1"/>
    <col min="2325" max="2325" width="12.1166666666667" style="5" customWidth="1"/>
    <col min="2326" max="2560" width="9.46666666666667" style="5"/>
    <col min="2561" max="2561" width="6.23333333333333" style="5" customWidth="1"/>
    <col min="2562" max="2562" width="15.4666666666667" style="5" customWidth="1"/>
    <col min="2563" max="2563" width="8.75833333333333" style="5" customWidth="1"/>
    <col min="2564" max="2564" width="9.46666666666667" style="5" hidden="1" customWidth="1"/>
    <col min="2565" max="2565" width="12.35" style="5" customWidth="1"/>
    <col min="2566" max="2566" width="4.64166666666667" style="5" customWidth="1"/>
    <col min="2567" max="2568" width="5.35" style="5" customWidth="1"/>
    <col min="2569" max="2569" width="5.46666666666667" style="5" customWidth="1"/>
    <col min="2570" max="2570" width="8.23333333333333" style="5" customWidth="1"/>
    <col min="2571" max="2572" width="9.46666666666667" style="5" hidden="1" customWidth="1"/>
    <col min="2573" max="2573" width="14.1166666666667" style="5" customWidth="1"/>
    <col min="2574" max="2574" width="13.4666666666667" style="5" customWidth="1"/>
    <col min="2575" max="2575" width="8.875" style="5" customWidth="1"/>
    <col min="2576" max="2576" width="15.35" style="5" customWidth="1"/>
    <col min="2577" max="2577" width="7.64166666666667" style="5" customWidth="1"/>
    <col min="2578" max="2578" width="13.2333333333333" style="5" customWidth="1"/>
    <col min="2579" max="2579" width="7.875" style="5" customWidth="1"/>
    <col min="2580" max="2580" width="11.4666666666667" style="5" customWidth="1"/>
    <col min="2581" max="2581" width="12.1166666666667" style="5" customWidth="1"/>
    <col min="2582" max="2816" width="9.46666666666667" style="5"/>
    <col min="2817" max="2817" width="6.23333333333333" style="5" customWidth="1"/>
    <col min="2818" max="2818" width="15.4666666666667" style="5" customWidth="1"/>
    <col min="2819" max="2819" width="8.75833333333333" style="5" customWidth="1"/>
    <col min="2820" max="2820" width="9.46666666666667" style="5" hidden="1" customWidth="1"/>
    <col min="2821" max="2821" width="12.35" style="5" customWidth="1"/>
    <col min="2822" max="2822" width="4.64166666666667" style="5" customWidth="1"/>
    <col min="2823" max="2824" width="5.35" style="5" customWidth="1"/>
    <col min="2825" max="2825" width="5.46666666666667" style="5" customWidth="1"/>
    <col min="2826" max="2826" width="8.23333333333333" style="5" customWidth="1"/>
    <col min="2827" max="2828" width="9.46666666666667" style="5" hidden="1" customWidth="1"/>
    <col min="2829" max="2829" width="14.1166666666667" style="5" customWidth="1"/>
    <col min="2830" max="2830" width="13.4666666666667" style="5" customWidth="1"/>
    <col min="2831" max="2831" width="8.875" style="5" customWidth="1"/>
    <col min="2832" max="2832" width="15.35" style="5" customWidth="1"/>
    <col min="2833" max="2833" width="7.64166666666667" style="5" customWidth="1"/>
    <col min="2834" max="2834" width="13.2333333333333" style="5" customWidth="1"/>
    <col min="2835" max="2835" width="7.875" style="5" customWidth="1"/>
    <col min="2836" max="2836" width="11.4666666666667" style="5" customWidth="1"/>
    <col min="2837" max="2837" width="12.1166666666667" style="5" customWidth="1"/>
    <col min="2838" max="3072" width="9.46666666666667" style="5"/>
    <col min="3073" max="3073" width="6.23333333333333" style="5" customWidth="1"/>
    <col min="3074" max="3074" width="15.4666666666667" style="5" customWidth="1"/>
    <col min="3075" max="3075" width="8.75833333333333" style="5" customWidth="1"/>
    <col min="3076" max="3076" width="9.46666666666667" style="5" hidden="1" customWidth="1"/>
    <col min="3077" max="3077" width="12.35" style="5" customWidth="1"/>
    <col min="3078" max="3078" width="4.64166666666667" style="5" customWidth="1"/>
    <col min="3079" max="3080" width="5.35" style="5" customWidth="1"/>
    <col min="3081" max="3081" width="5.46666666666667" style="5" customWidth="1"/>
    <col min="3082" max="3082" width="8.23333333333333" style="5" customWidth="1"/>
    <col min="3083" max="3084" width="9.46666666666667" style="5" hidden="1" customWidth="1"/>
    <col min="3085" max="3085" width="14.1166666666667" style="5" customWidth="1"/>
    <col min="3086" max="3086" width="13.4666666666667" style="5" customWidth="1"/>
    <col min="3087" max="3087" width="8.875" style="5" customWidth="1"/>
    <col min="3088" max="3088" width="15.35" style="5" customWidth="1"/>
    <col min="3089" max="3089" width="7.64166666666667" style="5" customWidth="1"/>
    <col min="3090" max="3090" width="13.2333333333333" style="5" customWidth="1"/>
    <col min="3091" max="3091" width="7.875" style="5" customWidth="1"/>
    <col min="3092" max="3092" width="11.4666666666667" style="5" customWidth="1"/>
    <col min="3093" max="3093" width="12.1166666666667" style="5" customWidth="1"/>
    <col min="3094" max="3328" width="9.46666666666667" style="5"/>
    <col min="3329" max="3329" width="6.23333333333333" style="5" customWidth="1"/>
    <col min="3330" max="3330" width="15.4666666666667" style="5" customWidth="1"/>
    <col min="3331" max="3331" width="8.75833333333333" style="5" customWidth="1"/>
    <col min="3332" max="3332" width="9.46666666666667" style="5" hidden="1" customWidth="1"/>
    <col min="3333" max="3333" width="12.35" style="5" customWidth="1"/>
    <col min="3334" max="3334" width="4.64166666666667" style="5" customWidth="1"/>
    <col min="3335" max="3336" width="5.35" style="5" customWidth="1"/>
    <col min="3337" max="3337" width="5.46666666666667" style="5" customWidth="1"/>
    <col min="3338" max="3338" width="8.23333333333333" style="5" customWidth="1"/>
    <col min="3339" max="3340" width="9.46666666666667" style="5" hidden="1" customWidth="1"/>
    <col min="3341" max="3341" width="14.1166666666667" style="5" customWidth="1"/>
    <col min="3342" max="3342" width="13.4666666666667" style="5" customWidth="1"/>
    <col min="3343" max="3343" width="8.875" style="5" customWidth="1"/>
    <col min="3344" max="3344" width="15.35" style="5" customWidth="1"/>
    <col min="3345" max="3345" width="7.64166666666667" style="5" customWidth="1"/>
    <col min="3346" max="3346" width="13.2333333333333" style="5" customWidth="1"/>
    <col min="3347" max="3347" width="7.875" style="5" customWidth="1"/>
    <col min="3348" max="3348" width="11.4666666666667" style="5" customWidth="1"/>
    <col min="3349" max="3349" width="12.1166666666667" style="5" customWidth="1"/>
    <col min="3350" max="3584" width="9.46666666666667" style="5"/>
    <col min="3585" max="3585" width="6.23333333333333" style="5" customWidth="1"/>
    <col min="3586" max="3586" width="15.4666666666667" style="5" customWidth="1"/>
    <col min="3587" max="3587" width="8.75833333333333" style="5" customWidth="1"/>
    <col min="3588" max="3588" width="9.46666666666667" style="5" hidden="1" customWidth="1"/>
    <col min="3589" max="3589" width="12.35" style="5" customWidth="1"/>
    <col min="3590" max="3590" width="4.64166666666667" style="5" customWidth="1"/>
    <col min="3591" max="3592" width="5.35" style="5" customWidth="1"/>
    <col min="3593" max="3593" width="5.46666666666667" style="5" customWidth="1"/>
    <col min="3594" max="3594" width="8.23333333333333" style="5" customWidth="1"/>
    <col min="3595" max="3596" width="9.46666666666667" style="5" hidden="1" customWidth="1"/>
    <col min="3597" max="3597" width="14.1166666666667" style="5" customWidth="1"/>
    <col min="3598" max="3598" width="13.4666666666667" style="5" customWidth="1"/>
    <col min="3599" max="3599" width="8.875" style="5" customWidth="1"/>
    <col min="3600" max="3600" width="15.35" style="5" customWidth="1"/>
    <col min="3601" max="3601" width="7.64166666666667" style="5" customWidth="1"/>
    <col min="3602" max="3602" width="13.2333333333333" style="5" customWidth="1"/>
    <col min="3603" max="3603" width="7.875" style="5" customWidth="1"/>
    <col min="3604" max="3604" width="11.4666666666667" style="5" customWidth="1"/>
    <col min="3605" max="3605" width="12.1166666666667" style="5" customWidth="1"/>
    <col min="3606" max="3840" width="9.46666666666667" style="5"/>
    <col min="3841" max="3841" width="6.23333333333333" style="5" customWidth="1"/>
    <col min="3842" max="3842" width="15.4666666666667" style="5" customWidth="1"/>
    <col min="3843" max="3843" width="8.75833333333333" style="5" customWidth="1"/>
    <col min="3844" max="3844" width="9.46666666666667" style="5" hidden="1" customWidth="1"/>
    <col min="3845" max="3845" width="12.35" style="5" customWidth="1"/>
    <col min="3846" max="3846" width="4.64166666666667" style="5" customWidth="1"/>
    <col min="3847" max="3848" width="5.35" style="5" customWidth="1"/>
    <col min="3849" max="3849" width="5.46666666666667" style="5" customWidth="1"/>
    <col min="3850" max="3850" width="8.23333333333333" style="5" customWidth="1"/>
    <col min="3851" max="3852" width="9.46666666666667" style="5" hidden="1" customWidth="1"/>
    <col min="3853" max="3853" width="14.1166666666667" style="5" customWidth="1"/>
    <col min="3854" max="3854" width="13.4666666666667" style="5" customWidth="1"/>
    <col min="3855" max="3855" width="8.875" style="5" customWidth="1"/>
    <col min="3856" max="3856" width="15.35" style="5" customWidth="1"/>
    <col min="3857" max="3857" width="7.64166666666667" style="5" customWidth="1"/>
    <col min="3858" max="3858" width="13.2333333333333" style="5" customWidth="1"/>
    <col min="3859" max="3859" width="7.875" style="5" customWidth="1"/>
    <col min="3860" max="3860" width="11.4666666666667" style="5" customWidth="1"/>
    <col min="3861" max="3861" width="12.1166666666667" style="5" customWidth="1"/>
    <col min="3862" max="4096" width="9.46666666666667" style="5"/>
    <col min="4097" max="4097" width="6.23333333333333" style="5" customWidth="1"/>
    <col min="4098" max="4098" width="15.4666666666667" style="5" customWidth="1"/>
    <col min="4099" max="4099" width="8.75833333333333" style="5" customWidth="1"/>
    <col min="4100" max="4100" width="9.46666666666667" style="5" hidden="1" customWidth="1"/>
    <col min="4101" max="4101" width="12.35" style="5" customWidth="1"/>
    <col min="4102" max="4102" width="4.64166666666667" style="5" customWidth="1"/>
    <col min="4103" max="4104" width="5.35" style="5" customWidth="1"/>
    <col min="4105" max="4105" width="5.46666666666667" style="5" customWidth="1"/>
    <col min="4106" max="4106" width="8.23333333333333" style="5" customWidth="1"/>
    <col min="4107" max="4108" width="9.46666666666667" style="5" hidden="1" customWidth="1"/>
    <col min="4109" max="4109" width="14.1166666666667" style="5" customWidth="1"/>
    <col min="4110" max="4110" width="13.4666666666667" style="5" customWidth="1"/>
    <col min="4111" max="4111" width="8.875" style="5" customWidth="1"/>
    <col min="4112" max="4112" width="15.35" style="5" customWidth="1"/>
    <col min="4113" max="4113" width="7.64166666666667" style="5" customWidth="1"/>
    <col min="4114" max="4114" width="13.2333333333333" style="5" customWidth="1"/>
    <col min="4115" max="4115" width="7.875" style="5" customWidth="1"/>
    <col min="4116" max="4116" width="11.4666666666667" style="5" customWidth="1"/>
    <col min="4117" max="4117" width="12.1166666666667" style="5" customWidth="1"/>
    <col min="4118" max="4352" width="9.46666666666667" style="5"/>
    <col min="4353" max="4353" width="6.23333333333333" style="5" customWidth="1"/>
    <col min="4354" max="4354" width="15.4666666666667" style="5" customWidth="1"/>
    <col min="4355" max="4355" width="8.75833333333333" style="5" customWidth="1"/>
    <col min="4356" max="4356" width="9.46666666666667" style="5" hidden="1" customWidth="1"/>
    <col min="4357" max="4357" width="12.35" style="5" customWidth="1"/>
    <col min="4358" max="4358" width="4.64166666666667" style="5" customWidth="1"/>
    <col min="4359" max="4360" width="5.35" style="5" customWidth="1"/>
    <col min="4361" max="4361" width="5.46666666666667" style="5" customWidth="1"/>
    <col min="4362" max="4362" width="8.23333333333333" style="5" customWidth="1"/>
    <col min="4363" max="4364" width="9.46666666666667" style="5" hidden="1" customWidth="1"/>
    <col min="4365" max="4365" width="14.1166666666667" style="5" customWidth="1"/>
    <col min="4366" max="4366" width="13.4666666666667" style="5" customWidth="1"/>
    <col min="4367" max="4367" width="8.875" style="5" customWidth="1"/>
    <col min="4368" max="4368" width="15.35" style="5" customWidth="1"/>
    <col min="4369" max="4369" width="7.64166666666667" style="5" customWidth="1"/>
    <col min="4370" max="4370" width="13.2333333333333" style="5" customWidth="1"/>
    <col min="4371" max="4371" width="7.875" style="5" customWidth="1"/>
    <col min="4372" max="4372" width="11.4666666666667" style="5" customWidth="1"/>
    <col min="4373" max="4373" width="12.1166666666667" style="5" customWidth="1"/>
    <col min="4374" max="4608" width="9.46666666666667" style="5"/>
    <col min="4609" max="4609" width="6.23333333333333" style="5" customWidth="1"/>
    <col min="4610" max="4610" width="15.4666666666667" style="5" customWidth="1"/>
    <col min="4611" max="4611" width="8.75833333333333" style="5" customWidth="1"/>
    <col min="4612" max="4612" width="9.46666666666667" style="5" hidden="1" customWidth="1"/>
    <col min="4613" max="4613" width="12.35" style="5" customWidth="1"/>
    <col min="4614" max="4614" width="4.64166666666667" style="5" customWidth="1"/>
    <col min="4615" max="4616" width="5.35" style="5" customWidth="1"/>
    <col min="4617" max="4617" width="5.46666666666667" style="5" customWidth="1"/>
    <col min="4618" max="4618" width="8.23333333333333" style="5" customWidth="1"/>
    <col min="4619" max="4620" width="9.46666666666667" style="5" hidden="1" customWidth="1"/>
    <col min="4621" max="4621" width="14.1166666666667" style="5" customWidth="1"/>
    <col min="4622" max="4622" width="13.4666666666667" style="5" customWidth="1"/>
    <col min="4623" max="4623" width="8.875" style="5" customWidth="1"/>
    <col min="4624" max="4624" width="15.35" style="5" customWidth="1"/>
    <col min="4625" max="4625" width="7.64166666666667" style="5" customWidth="1"/>
    <col min="4626" max="4626" width="13.2333333333333" style="5" customWidth="1"/>
    <col min="4627" max="4627" width="7.875" style="5" customWidth="1"/>
    <col min="4628" max="4628" width="11.4666666666667" style="5" customWidth="1"/>
    <col min="4629" max="4629" width="12.1166666666667" style="5" customWidth="1"/>
    <col min="4630" max="4864" width="9.46666666666667" style="5"/>
    <col min="4865" max="4865" width="6.23333333333333" style="5" customWidth="1"/>
    <col min="4866" max="4866" width="15.4666666666667" style="5" customWidth="1"/>
    <col min="4867" max="4867" width="8.75833333333333" style="5" customWidth="1"/>
    <col min="4868" max="4868" width="9.46666666666667" style="5" hidden="1" customWidth="1"/>
    <col min="4869" max="4869" width="12.35" style="5" customWidth="1"/>
    <col min="4870" max="4870" width="4.64166666666667" style="5" customWidth="1"/>
    <col min="4871" max="4872" width="5.35" style="5" customWidth="1"/>
    <col min="4873" max="4873" width="5.46666666666667" style="5" customWidth="1"/>
    <col min="4874" max="4874" width="8.23333333333333" style="5" customWidth="1"/>
    <col min="4875" max="4876" width="9.46666666666667" style="5" hidden="1" customWidth="1"/>
    <col min="4877" max="4877" width="14.1166666666667" style="5" customWidth="1"/>
    <col min="4878" max="4878" width="13.4666666666667" style="5" customWidth="1"/>
    <col min="4879" max="4879" width="8.875" style="5" customWidth="1"/>
    <col min="4880" max="4880" width="15.35" style="5" customWidth="1"/>
    <col min="4881" max="4881" width="7.64166666666667" style="5" customWidth="1"/>
    <col min="4882" max="4882" width="13.2333333333333" style="5" customWidth="1"/>
    <col min="4883" max="4883" width="7.875" style="5" customWidth="1"/>
    <col min="4884" max="4884" width="11.4666666666667" style="5" customWidth="1"/>
    <col min="4885" max="4885" width="12.1166666666667" style="5" customWidth="1"/>
    <col min="4886" max="5120" width="9.46666666666667" style="5"/>
    <col min="5121" max="5121" width="6.23333333333333" style="5" customWidth="1"/>
    <col min="5122" max="5122" width="15.4666666666667" style="5" customWidth="1"/>
    <col min="5123" max="5123" width="8.75833333333333" style="5" customWidth="1"/>
    <col min="5124" max="5124" width="9.46666666666667" style="5" hidden="1" customWidth="1"/>
    <col min="5125" max="5125" width="12.35" style="5" customWidth="1"/>
    <col min="5126" max="5126" width="4.64166666666667" style="5" customWidth="1"/>
    <col min="5127" max="5128" width="5.35" style="5" customWidth="1"/>
    <col min="5129" max="5129" width="5.46666666666667" style="5" customWidth="1"/>
    <col min="5130" max="5130" width="8.23333333333333" style="5" customWidth="1"/>
    <col min="5131" max="5132" width="9.46666666666667" style="5" hidden="1" customWidth="1"/>
    <col min="5133" max="5133" width="14.1166666666667" style="5" customWidth="1"/>
    <col min="5134" max="5134" width="13.4666666666667" style="5" customWidth="1"/>
    <col min="5135" max="5135" width="8.875" style="5" customWidth="1"/>
    <col min="5136" max="5136" width="15.35" style="5" customWidth="1"/>
    <col min="5137" max="5137" width="7.64166666666667" style="5" customWidth="1"/>
    <col min="5138" max="5138" width="13.2333333333333" style="5" customWidth="1"/>
    <col min="5139" max="5139" width="7.875" style="5" customWidth="1"/>
    <col min="5140" max="5140" width="11.4666666666667" style="5" customWidth="1"/>
    <col min="5141" max="5141" width="12.1166666666667" style="5" customWidth="1"/>
    <col min="5142" max="5376" width="9.46666666666667" style="5"/>
    <col min="5377" max="5377" width="6.23333333333333" style="5" customWidth="1"/>
    <col min="5378" max="5378" width="15.4666666666667" style="5" customWidth="1"/>
    <col min="5379" max="5379" width="8.75833333333333" style="5" customWidth="1"/>
    <col min="5380" max="5380" width="9.46666666666667" style="5" hidden="1" customWidth="1"/>
    <col min="5381" max="5381" width="12.35" style="5" customWidth="1"/>
    <col min="5382" max="5382" width="4.64166666666667" style="5" customWidth="1"/>
    <col min="5383" max="5384" width="5.35" style="5" customWidth="1"/>
    <col min="5385" max="5385" width="5.46666666666667" style="5" customWidth="1"/>
    <col min="5386" max="5386" width="8.23333333333333" style="5" customWidth="1"/>
    <col min="5387" max="5388" width="9.46666666666667" style="5" hidden="1" customWidth="1"/>
    <col min="5389" max="5389" width="14.1166666666667" style="5" customWidth="1"/>
    <col min="5390" max="5390" width="13.4666666666667" style="5" customWidth="1"/>
    <col min="5391" max="5391" width="8.875" style="5" customWidth="1"/>
    <col min="5392" max="5392" width="15.35" style="5" customWidth="1"/>
    <col min="5393" max="5393" width="7.64166666666667" style="5" customWidth="1"/>
    <col min="5394" max="5394" width="13.2333333333333" style="5" customWidth="1"/>
    <col min="5395" max="5395" width="7.875" style="5" customWidth="1"/>
    <col min="5396" max="5396" width="11.4666666666667" style="5" customWidth="1"/>
    <col min="5397" max="5397" width="12.1166666666667" style="5" customWidth="1"/>
    <col min="5398" max="5632" width="9.46666666666667" style="5"/>
    <col min="5633" max="5633" width="6.23333333333333" style="5" customWidth="1"/>
    <col min="5634" max="5634" width="15.4666666666667" style="5" customWidth="1"/>
    <col min="5635" max="5635" width="8.75833333333333" style="5" customWidth="1"/>
    <col min="5636" max="5636" width="9.46666666666667" style="5" hidden="1" customWidth="1"/>
    <col min="5637" max="5637" width="12.35" style="5" customWidth="1"/>
    <col min="5638" max="5638" width="4.64166666666667" style="5" customWidth="1"/>
    <col min="5639" max="5640" width="5.35" style="5" customWidth="1"/>
    <col min="5641" max="5641" width="5.46666666666667" style="5" customWidth="1"/>
    <col min="5642" max="5642" width="8.23333333333333" style="5" customWidth="1"/>
    <col min="5643" max="5644" width="9.46666666666667" style="5" hidden="1" customWidth="1"/>
    <col min="5645" max="5645" width="14.1166666666667" style="5" customWidth="1"/>
    <col min="5646" max="5646" width="13.4666666666667" style="5" customWidth="1"/>
    <col min="5647" max="5647" width="8.875" style="5" customWidth="1"/>
    <col min="5648" max="5648" width="15.35" style="5" customWidth="1"/>
    <col min="5649" max="5649" width="7.64166666666667" style="5" customWidth="1"/>
    <col min="5650" max="5650" width="13.2333333333333" style="5" customWidth="1"/>
    <col min="5651" max="5651" width="7.875" style="5" customWidth="1"/>
    <col min="5652" max="5652" width="11.4666666666667" style="5" customWidth="1"/>
    <col min="5653" max="5653" width="12.1166666666667" style="5" customWidth="1"/>
    <col min="5654" max="5888" width="9.46666666666667" style="5"/>
    <col min="5889" max="5889" width="6.23333333333333" style="5" customWidth="1"/>
    <col min="5890" max="5890" width="15.4666666666667" style="5" customWidth="1"/>
    <col min="5891" max="5891" width="8.75833333333333" style="5" customWidth="1"/>
    <col min="5892" max="5892" width="9.46666666666667" style="5" hidden="1" customWidth="1"/>
    <col min="5893" max="5893" width="12.35" style="5" customWidth="1"/>
    <col min="5894" max="5894" width="4.64166666666667" style="5" customWidth="1"/>
    <col min="5895" max="5896" width="5.35" style="5" customWidth="1"/>
    <col min="5897" max="5897" width="5.46666666666667" style="5" customWidth="1"/>
    <col min="5898" max="5898" width="8.23333333333333" style="5" customWidth="1"/>
    <col min="5899" max="5900" width="9.46666666666667" style="5" hidden="1" customWidth="1"/>
    <col min="5901" max="5901" width="14.1166666666667" style="5" customWidth="1"/>
    <col min="5902" max="5902" width="13.4666666666667" style="5" customWidth="1"/>
    <col min="5903" max="5903" width="8.875" style="5" customWidth="1"/>
    <col min="5904" max="5904" width="15.35" style="5" customWidth="1"/>
    <col min="5905" max="5905" width="7.64166666666667" style="5" customWidth="1"/>
    <col min="5906" max="5906" width="13.2333333333333" style="5" customWidth="1"/>
    <col min="5907" max="5907" width="7.875" style="5" customWidth="1"/>
    <col min="5908" max="5908" width="11.4666666666667" style="5" customWidth="1"/>
    <col min="5909" max="5909" width="12.1166666666667" style="5" customWidth="1"/>
    <col min="5910" max="6144" width="9.46666666666667" style="5"/>
    <col min="6145" max="6145" width="6.23333333333333" style="5" customWidth="1"/>
    <col min="6146" max="6146" width="15.4666666666667" style="5" customWidth="1"/>
    <col min="6147" max="6147" width="8.75833333333333" style="5" customWidth="1"/>
    <col min="6148" max="6148" width="9.46666666666667" style="5" hidden="1" customWidth="1"/>
    <col min="6149" max="6149" width="12.35" style="5" customWidth="1"/>
    <col min="6150" max="6150" width="4.64166666666667" style="5" customWidth="1"/>
    <col min="6151" max="6152" width="5.35" style="5" customWidth="1"/>
    <col min="6153" max="6153" width="5.46666666666667" style="5" customWidth="1"/>
    <col min="6154" max="6154" width="8.23333333333333" style="5" customWidth="1"/>
    <col min="6155" max="6156" width="9.46666666666667" style="5" hidden="1" customWidth="1"/>
    <col min="6157" max="6157" width="14.1166666666667" style="5" customWidth="1"/>
    <col min="6158" max="6158" width="13.4666666666667" style="5" customWidth="1"/>
    <col min="6159" max="6159" width="8.875" style="5" customWidth="1"/>
    <col min="6160" max="6160" width="15.35" style="5" customWidth="1"/>
    <col min="6161" max="6161" width="7.64166666666667" style="5" customWidth="1"/>
    <col min="6162" max="6162" width="13.2333333333333" style="5" customWidth="1"/>
    <col min="6163" max="6163" width="7.875" style="5" customWidth="1"/>
    <col min="6164" max="6164" width="11.4666666666667" style="5" customWidth="1"/>
    <col min="6165" max="6165" width="12.1166666666667" style="5" customWidth="1"/>
    <col min="6166" max="6400" width="9.46666666666667" style="5"/>
    <col min="6401" max="6401" width="6.23333333333333" style="5" customWidth="1"/>
    <col min="6402" max="6402" width="15.4666666666667" style="5" customWidth="1"/>
    <col min="6403" max="6403" width="8.75833333333333" style="5" customWidth="1"/>
    <col min="6404" max="6404" width="9.46666666666667" style="5" hidden="1" customWidth="1"/>
    <col min="6405" max="6405" width="12.35" style="5" customWidth="1"/>
    <col min="6406" max="6406" width="4.64166666666667" style="5" customWidth="1"/>
    <col min="6407" max="6408" width="5.35" style="5" customWidth="1"/>
    <col min="6409" max="6409" width="5.46666666666667" style="5" customWidth="1"/>
    <col min="6410" max="6410" width="8.23333333333333" style="5" customWidth="1"/>
    <col min="6411" max="6412" width="9.46666666666667" style="5" hidden="1" customWidth="1"/>
    <col min="6413" max="6413" width="14.1166666666667" style="5" customWidth="1"/>
    <col min="6414" max="6414" width="13.4666666666667" style="5" customWidth="1"/>
    <col min="6415" max="6415" width="8.875" style="5" customWidth="1"/>
    <col min="6416" max="6416" width="15.35" style="5" customWidth="1"/>
    <col min="6417" max="6417" width="7.64166666666667" style="5" customWidth="1"/>
    <col min="6418" max="6418" width="13.2333333333333" style="5" customWidth="1"/>
    <col min="6419" max="6419" width="7.875" style="5" customWidth="1"/>
    <col min="6420" max="6420" width="11.4666666666667" style="5" customWidth="1"/>
    <col min="6421" max="6421" width="12.1166666666667" style="5" customWidth="1"/>
    <col min="6422" max="6656" width="9.46666666666667" style="5"/>
    <col min="6657" max="6657" width="6.23333333333333" style="5" customWidth="1"/>
    <col min="6658" max="6658" width="15.4666666666667" style="5" customWidth="1"/>
    <col min="6659" max="6659" width="8.75833333333333" style="5" customWidth="1"/>
    <col min="6660" max="6660" width="9.46666666666667" style="5" hidden="1" customWidth="1"/>
    <col min="6661" max="6661" width="12.35" style="5" customWidth="1"/>
    <col min="6662" max="6662" width="4.64166666666667" style="5" customWidth="1"/>
    <col min="6663" max="6664" width="5.35" style="5" customWidth="1"/>
    <col min="6665" max="6665" width="5.46666666666667" style="5" customWidth="1"/>
    <col min="6666" max="6666" width="8.23333333333333" style="5" customWidth="1"/>
    <col min="6667" max="6668" width="9.46666666666667" style="5" hidden="1" customWidth="1"/>
    <col min="6669" max="6669" width="14.1166666666667" style="5" customWidth="1"/>
    <col min="6670" max="6670" width="13.4666666666667" style="5" customWidth="1"/>
    <col min="6671" max="6671" width="8.875" style="5" customWidth="1"/>
    <col min="6672" max="6672" width="15.35" style="5" customWidth="1"/>
    <col min="6673" max="6673" width="7.64166666666667" style="5" customWidth="1"/>
    <col min="6674" max="6674" width="13.2333333333333" style="5" customWidth="1"/>
    <col min="6675" max="6675" width="7.875" style="5" customWidth="1"/>
    <col min="6676" max="6676" width="11.4666666666667" style="5" customWidth="1"/>
    <col min="6677" max="6677" width="12.1166666666667" style="5" customWidth="1"/>
    <col min="6678" max="6912" width="9.46666666666667" style="5"/>
    <col min="6913" max="6913" width="6.23333333333333" style="5" customWidth="1"/>
    <col min="6914" max="6914" width="15.4666666666667" style="5" customWidth="1"/>
    <col min="6915" max="6915" width="8.75833333333333" style="5" customWidth="1"/>
    <col min="6916" max="6916" width="9.46666666666667" style="5" hidden="1" customWidth="1"/>
    <col min="6917" max="6917" width="12.35" style="5" customWidth="1"/>
    <col min="6918" max="6918" width="4.64166666666667" style="5" customWidth="1"/>
    <col min="6919" max="6920" width="5.35" style="5" customWidth="1"/>
    <col min="6921" max="6921" width="5.46666666666667" style="5" customWidth="1"/>
    <col min="6922" max="6922" width="8.23333333333333" style="5" customWidth="1"/>
    <col min="6923" max="6924" width="9.46666666666667" style="5" hidden="1" customWidth="1"/>
    <col min="6925" max="6925" width="14.1166666666667" style="5" customWidth="1"/>
    <col min="6926" max="6926" width="13.4666666666667" style="5" customWidth="1"/>
    <col min="6927" max="6927" width="8.875" style="5" customWidth="1"/>
    <col min="6928" max="6928" width="15.35" style="5" customWidth="1"/>
    <col min="6929" max="6929" width="7.64166666666667" style="5" customWidth="1"/>
    <col min="6930" max="6930" width="13.2333333333333" style="5" customWidth="1"/>
    <col min="6931" max="6931" width="7.875" style="5" customWidth="1"/>
    <col min="6932" max="6932" width="11.4666666666667" style="5" customWidth="1"/>
    <col min="6933" max="6933" width="12.1166666666667" style="5" customWidth="1"/>
    <col min="6934" max="7168" width="9.46666666666667" style="5"/>
    <col min="7169" max="7169" width="6.23333333333333" style="5" customWidth="1"/>
    <col min="7170" max="7170" width="15.4666666666667" style="5" customWidth="1"/>
    <col min="7171" max="7171" width="8.75833333333333" style="5" customWidth="1"/>
    <col min="7172" max="7172" width="9.46666666666667" style="5" hidden="1" customWidth="1"/>
    <col min="7173" max="7173" width="12.35" style="5" customWidth="1"/>
    <col min="7174" max="7174" width="4.64166666666667" style="5" customWidth="1"/>
    <col min="7175" max="7176" width="5.35" style="5" customWidth="1"/>
    <col min="7177" max="7177" width="5.46666666666667" style="5" customWidth="1"/>
    <col min="7178" max="7178" width="8.23333333333333" style="5" customWidth="1"/>
    <col min="7179" max="7180" width="9.46666666666667" style="5" hidden="1" customWidth="1"/>
    <col min="7181" max="7181" width="14.1166666666667" style="5" customWidth="1"/>
    <col min="7182" max="7182" width="13.4666666666667" style="5" customWidth="1"/>
    <col min="7183" max="7183" width="8.875" style="5" customWidth="1"/>
    <col min="7184" max="7184" width="15.35" style="5" customWidth="1"/>
    <col min="7185" max="7185" width="7.64166666666667" style="5" customWidth="1"/>
    <col min="7186" max="7186" width="13.2333333333333" style="5" customWidth="1"/>
    <col min="7187" max="7187" width="7.875" style="5" customWidth="1"/>
    <col min="7188" max="7188" width="11.4666666666667" style="5" customWidth="1"/>
    <col min="7189" max="7189" width="12.1166666666667" style="5" customWidth="1"/>
    <col min="7190" max="7424" width="9.46666666666667" style="5"/>
    <col min="7425" max="7425" width="6.23333333333333" style="5" customWidth="1"/>
    <col min="7426" max="7426" width="15.4666666666667" style="5" customWidth="1"/>
    <col min="7427" max="7427" width="8.75833333333333" style="5" customWidth="1"/>
    <col min="7428" max="7428" width="9.46666666666667" style="5" hidden="1" customWidth="1"/>
    <col min="7429" max="7429" width="12.35" style="5" customWidth="1"/>
    <col min="7430" max="7430" width="4.64166666666667" style="5" customWidth="1"/>
    <col min="7431" max="7432" width="5.35" style="5" customWidth="1"/>
    <col min="7433" max="7433" width="5.46666666666667" style="5" customWidth="1"/>
    <col min="7434" max="7434" width="8.23333333333333" style="5" customWidth="1"/>
    <col min="7435" max="7436" width="9.46666666666667" style="5" hidden="1" customWidth="1"/>
    <col min="7437" max="7437" width="14.1166666666667" style="5" customWidth="1"/>
    <col min="7438" max="7438" width="13.4666666666667" style="5" customWidth="1"/>
    <col min="7439" max="7439" width="8.875" style="5" customWidth="1"/>
    <col min="7440" max="7440" width="15.35" style="5" customWidth="1"/>
    <col min="7441" max="7441" width="7.64166666666667" style="5" customWidth="1"/>
    <col min="7442" max="7442" width="13.2333333333333" style="5" customWidth="1"/>
    <col min="7443" max="7443" width="7.875" style="5" customWidth="1"/>
    <col min="7444" max="7444" width="11.4666666666667" style="5" customWidth="1"/>
    <col min="7445" max="7445" width="12.1166666666667" style="5" customWidth="1"/>
    <col min="7446" max="7680" width="9.46666666666667" style="5"/>
    <col min="7681" max="7681" width="6.23333333333333" style="5" customWidth="1"/>
    <col min="7682" max="7682" width="15.4666666666667" style="5" customWidth="1"/>
    <col min="7683" max="7683" width="8.75833333333333" style="5" customWidth="1"/>
    <col min="7684" max="7684" width="9.46666666666667" style="5" hidden="1" customWidth="1"/>
    <col min="7685" max="7685" width="12.35" style="5" customWidth="1"/>
    <col min="7686" max="7686" width="4.64166666666667" style="5" customWidth="1"/>
    <col min="7687" max="7688" width="5.35" style="5" customWidth="1"/>
    <col min="7689" max="7689" width="5.46666666666667" style="5" customWidth="1"/>
    <col min="7690" max="7690" width="8.23333333333333" style="5" customWidth="1"/>
    <col min="7691" max="7692" width="9.46666666666667" style="5" hidden="1" customWidth="1"/>
    <col min="7693" max="7693" width="14.1166666666667" style="5" customWidth="1"/>
    <col min="7694" max="7694" width="13.4666666666667" style="5" customWidth="1"/>
    <col min="7695" max="7695" width="8.875" style="5" customWidth="1"/>
    <col min="7696" max="7696" width="15.35" style="5" customWidth="1"/>
    <col min="7697" max="7697" width="7.64166666666667" style="5" customWidth="1"/>
    <col min="7698" max="7698" width="13.2333333333333" style="5" customWidth="1"/>
    <col min="7699" max="7699" width="7.875" style="5" customWidth="1"/>
    <col min="7700" max="7700" width="11.4666666666667" style="5" customWidth="1"/>
    <col min="7701" max="7701" width="12.1166666666667" style="5" customWidth="1"/>
    <col min="7702" max="7936" width="9.46666666666667" style="5"/>
    <col min="7937" max="7937" width="6.23333333333333" style="5" customWidth="1"/>
    <col min="7938" max="7938" width="15.4666666666667" style="5" customWidth="1"/>
    <col min="7939" max="7939" width="8.75833333333333" style="5" customWidth="1"/>
    <col min="7940" max="7940" width="9.46666666666667" style="5" hidden="1" customWidth="1"/>
    <col min="7941" max="7941" width="12.35" style="5" customWidth="1"/>
    <col min="7942" max="7942" width="4.64166666666667" style="5" customWidth="1"/>
    <col min="7943" max="7944" width="5.35" style="5" customWidth="1"/>
    <col min="7945" max="7945" width="5.46666666666667" style="5" customWidth="1"/>
    <col min="7946" max="7946" width="8.23333333333333" style="5" customWidth="1"/>
    <col min="7947" max="7948" width="9.46666666666667" style="5" hidden="1" customWidth="1"/>
    <col min="7949" max="7949" width="14.1166666666667" style="5" customWidth="1"/>
    <col min="7950" max="7950" width="13.4666666666667" style="5" customWidth="1"/>
    <col min="7951" max="7951" width="8.875" style="5" customWidth="1"/>
    <col min="7952" max="7952" width="15.35" style="5" customWidth="1"/>
    <col min="7953" max="7953" width="7.64166666666667" style="5" customWidth="1"/>
    <col min="7954" max="7954" width="13.2333333333333" style="5" customWidth="1"/>
    <col min="7955" max="7955" width="7.875" style="5" customWidth="1"/>
    <col min="7956" max="7956" width="11.4666666666667" style="5" customWidth="1"/>
    <col min="7957" max="7957" width="12.1166666666667" style="5" customWidth="1"/>
    <col min="7958" max="8192" width="9.46666666666667" style="5"/>
    <col min="8193" max="8193" width="6.23333333333333" style="5" customWidth="1"/>
    <col min="8194" max="8194" width="15.4666666666667" style="5" customWidth="1"/>
    <col min="8195" max="8195" width="8.75833333333333" style="5" customWidth="1"/>
    <col min="8196" max="8196" width="9.46666666666667" style="5" hidden="1" customWidth="1"/>
    <col min="8197" max="8197" width="12.35" style="5" customWidth="1"/>
    <col min="8198" max="8198" width="4.64166666666667" style="5" customWidth="1"/>
    <col min="8199" max="8200" width="5.35" style="5" customWidth="1"/>
    <col min="8201" max="8201" width="5.46666666666667" style="5" customWidth="1"/>
    <col min="8202" max="8202" width="8.23333333333333" style="5" customWidth="1"/>
    <col min="8203" max="8204" width="9.46666666666667" style="5" hidden="1" customWidth="1"/>
    <col min="8205" max="8205" width="14.1166666666667" style="5" customWidth="1"/>
    <col min="8206" max="8206" width="13.4666666666667" style="5" customWidth="1"/>
    <col min="8207" max="8207" width="8.875" style="5" customWidth="1"/>
    <col min="8208" max="8208" width="15.35" style="5" customWidth="1"/>
    <col min="8209" max="8209" width="7.64166666666667" style="5" customWidth="1"/>
    <col min="8210" max="8210" width="13.2333333333333" style="5" customWidth="1"/>
    <col min="8211" max="8211" width="7.875" style="5" customWidth="1"/>
    <col min="8212" max="8212" width="11.4666666666667" style="5" customWidth="1"/>
    <col min="8213" max="8213" width="12.1166666666667" style="5" customWidth="1"/>
    <col min="8214" max="8448" width="9.46666666666667" style="5"/>
    <col min="8449" max="8449" width="6.23333333333333" style="5" customWidth="1"/>
    <col min="8450" max="8450" width="15.4666666666667" style="5" customWidth="1"/>
    <col min="8451" max="8451" width="8.75833333333333" style="5" customWidth="1"/>
    <col min="8452" max="8452" width="9.46666666666667" style="5" hidden="1" customWidth="1"/>
    <col min="8453" max="8453" width="12.35" style="5" customWidth="1"/>
    <col min="8454" max="8454" width="4.64166666666667" style="5" customWidth="1"/>
    <col min="8455" max="8456" width="5.35" style="5" customWidth="1"/>
    <col min="8457" max="8457" width="5.46666666666667" style="5" customWidth="1"/>
    <col min="8458" max="8458" width="8.23333333333333" style="5" customWidth="1"/>
    <col min="8459" max="8460" width="9.46666666666667" style="5" hidden="1" customWidth="1"/>
    <col min="8461" max="8461" width="14.1166666666667" style="5" customWidth="1"/>
    <col min="8462" max="8462" width="13.4666666666667" style="5" customWidth="1"/>
    <col min="8463" max="8463" width="8.875" style="5" customWidth="1"/>
    <col min="8464" max="8464" width="15.35" style="5" customWidth="1"/>
    <col min="8465" max="8465" width="7.64166666666667" style="5" customWidth="1"/>
    <col min="8466" max="8466" width="13.2333333333333" style="5" customWidth="1"/>
    <col min="8467" max="8467" width="7.875" style="5" customWidth="1"/>
    <col min="8468" max="8468" width="11.4666666666667" style="5" customWidth="1"/>
    <col min="8469" max="8469" width="12.1166666666667" style="5" customWidth="1"/>
    <col min="8470" max="8704" width="9.46666666666667" style="5"/>
    <col min="8705" max="8705" width="6.23333333333333" style="5" customWidth="1"/>
    <col min="8706" max="8706" width="15.4666666666667" style="5" customWidth="1"/>
    <col min="8707" max="8707" width="8.75833333333333" style="5" customWidth="1"/>
    <col min="8708" max="8708" width="9.46666666666667" style="5" hidden="1" customWidth="1"/>
    <col min="8709" max="8709" width="12.35" style="5" customWidth="1"/>
    <col min="8710" max="8710" width="4.64166666666667" style="5" customWidth="1"/>
    <col min="8711" max="8712" width="5.35" style="5" customWidth="1"/>
    <col min="8713" max="8713" width="5.46666666666667" style="5" customWidth="1"/>
    <col min="8714" max="8714" width="8.23333333333333" style="5" customWidth="1"/>
    <col min="8715" max="8716" width="9.46666666666667" style="5" hidden="1" customWidth="1"/>
    <col min="8717" max="8717" width="14.1166666666667" style="5" customWidth="1"/>
    <col min="8718" max="8718" width="13.4666666666667" style="5" customWidth="1"/>
    <col min="8719" max="8719" width="8.875" style="5" customWidth="1"/>
    <col min="8720" max="8720" width="15.35" style="5" customWidth="1"/>
    <col min="8721" max="8721" width="7.64166666666667" style="5" customWidth="1"/>
    <col min="8722" max="8722" width="13.2333333333333" style="5" customWidth="1"/>
    <col min="8723" max="8723" width="7.875" style="5" customWidth="1"/>
    <col min="8724" max="8724" width="11.4666666666667" style="5" customWidth="1"/>
    <col min="8725" max="8725" width="12.1166666666667" style="5" customWidth="1"/>
    <col min="8726" max="8960" width="9.46666666666667" style="5"/>
    <col min="8961" max="8961" width="6.23333333333333" style="5" customWidth="1"/>
    <col min="8962" max="8962" width="15.4666666666667" style="5" customWidth="1"/>
    <col min="8963" max="8963" width="8.75833333333333" style="5" customWidth="1"/>
    <col min="8964" max="8964" width="9.46666666666667" style="5" hidden="1" customWidth="1"/>
    <col min="8965" max="8965" width="12.35" style="5" customWidth="1"/>
    <col min="8966" max="8966" width="4.64166666666667" style="5" customWidth="1"/>
    <col min="8967" max="8968" width="5.35" style="5" customWidth="1"/>
    <col min="8969" max="8969" width="5.46666666666667" style="5" customWidth="1"/>
    <col min="8970" max="8970" width="8.23333333333333" style="5" customWidth="1"/>
    <col min="8971" max="8972" width="9.46666666666667" style="5" hidden="1" customWidth="1"/>
    <col min="8973" max="8973" width="14.1166666666667" style="5" customWidth="1"/>
    <col min="8974" max="8974" width="13.4666666666667" style="5" customWidth="1"/>
    <col min="8975" max="8975" width="8.875" style="5" customWidth="1"/>
    <col min="8976" max="8976" width="15.35" style="5" customWidth="1"/>
    <col min="8977" max="8977" width="7.64166666666667" style="5" customWidth="1"/>
    <col min="8978" max="8978" width="13.2333333333333" style="5" customWidth="1"/>
    <col min="8979" max="8979" width="7.875" style="5" customWidth="1"/>
    <col min="8980" max="8980" width="11.4666666666667" style="5" customWidth="1"/>
    <col min="8981" max="8981" width="12.1166666666667" style="5" customWidth="1"/>
    <col min="8982" max="9216" width="9.46666666666667" style="5"/>
    <col min="9217" max="9217" width="6.23333333333333" style="5" customWidth="1"/>
    <col min="9218" max="9218" width="15.4666666666667" style="5" customWidth="1"/>
    <col min="9219" max="9219" width="8.75833333333333" style="5" customWidth="1"/>
    <col min="9220" max="9220" width="9.46666666666667" style="5" hidden="1" customWidth="1"/>
    <col min="9221" max="9221" width="12.35" style="5" customWidth="1"/>
    <col min="9222" max="9222" width="4.64166666666667" style="5" customWidth="1"/>
    <col min="9223" max="9224" width="5.35" style="5" customWidth="1"/>
    <col min="9225" max="9225" width="5.46666666666667" style="5" customWidth="1"/>
    <col min="9226" max="9226" width="8.23333333333333" style="5" customWidth="1"/>
    <col min="9227" max="9228" width="9.46666666666667" style="5" hidden="1" customWidth="1"/>
    <col min="9229" max="9229" width="14.1166666666667" style="5" customWidth="1"/>
    <col min="9230" max="9230" width="13.4666666666667" style="5" customWidth="1"/>
    <col min="9231" max="9231" width="8.875" style="5" customWidth="1"/>
    <col min="9232" max="9232" width="15.35" style="5" customWidth="1"/>
    <col min="9233" max="9233" width="7.64166666666667" style="5" customWidth="1"/>
    <col min="9234" max="9234" width="13.2333333333333" style="5" customWidth="1"/>
    <col min="9235" max="9235" width="7.875" style="5" customWidth="1"/>
    <col min="9236" max="9236" width="11.4666666666667" style="5" customWidth="1"/>
    <col min="9237" max="9237" width="12.1166666666667" style="5" customWidth="1"/>
    <col min="9238" max="9472" width="9.46666666666667" style="5"/>
    <col min="9473" max="9473" width="6.23333333333333" style="5" customWidth="1"/>
    <col min="9474" max="9474" width="15.4666666666667" style="5" customWidth="1"/>
    <col min="9475" max="9475" width="8.75833333333333" style="5" customWidth="1"/>
    <col min="9476" max="9476" width="9.46666666666667" style="5" hidden="1" customWidth="1"/>
    <col min="9477" max="9477" width="12.35" style="5" customWidth="1"/>
    <col min="9478" max="9478" width="4.64166666666667" style="5" customWidth="1"/>
    <col min="9479" max="9480" width="5.35" style="5" customWidth="1"/>
    <col min="9481" max="9481" width="5.46666666666667" style="5" customWidth="1"/>
    <col min="9482" max="9482" width="8.23333333333333" style="5" customWidth="1"/>
    <col min="9483" max="9484" width="9.46666666666667" style="5" hidden="1" customWidth="1"/>
    <col min="9485" max="9485" width="14.1166666666667" style="5" customWidth="1"/>
    <col min="9486" max="9486" width="13.4666666666667" style="5" customWidth="1"/>
    <col min="9487" max="9487" width="8.875" style="5" customWidth="1"/>
    <col min="9488" max="9488" width="15.35" style="5" customWidth="1"/>
    <col min="9489" max="9489" width="7.64166666666667" style="5" customWidth="1"/>
    <col min="9490" max="9490" width="13.2333333333333" style="5" customWidth="1"/>
    <col min="9491" max="9491" width="7.875" style="5" customWidth="1"/>
    <col min="9492" max="9492" width="11.4666666666667" style="5" customWidth="1"/>
    <col min="9493" max="9493" width="12.1166666666667" style="5" customWidth="1"/>
    <col min="9494" max="9728" width="9.46666666666667" style="5"/>
    <col min="9729" max="9729" width="6.23333333333333" style="5" customWidth="1"/>
    <col min="9730" max="9730" width="15.4666666666667" style="5" customWidth="1"/>
    <col min="9731" max="9731" width="8.75833333333333" style="5" customWidth="1"/>
    <col min="9732" max="9732" width="9.46666666666667" style="5" hidden="1" customWidth="1"/>
    <col min="9733" max="9733" width="12.35" style="5" customWidth="1"/>
    <col min="9734" max="9734" width="4.64166666666667" style="5" customWidth="1"/>
    <col min="9735" max="9736" width="5.35" style="5" customWidth="1"/>
    <col min="9737" max="9737" width="5.46666666666667" style="5" customWidth="1"/>
    <col min="9738" max="9738" width="8.23333333333333" style="5" customWidth="1"/>
    <col min="9739" max="9740" width="9.46666666666667" style="5" hidden="1" customWidth="1"/>
    <col min="9741" max="9741" width="14.1166666666667" style="5" customWidth="1"/>
    <col min="9742" max="9742" width="13.4666666666667" style="5" customWidth="1"/>
    <col min="9743" max="9743" width="8.875" style="5" customWidth="1"/>
    <col min="9744" max="9744" width="15.35" style="5" customWidth="1"/>
    <col min="9745" max="9745" width="7.64166666666667" style="5" customWidth="1"/>
    <col min="9746" max="9746" width="13.2333333333333" style="5" customWidth="1"/>
    <col min="9747" max="9747" width="7.875" style="5" customWidth="1"/>
    <col min="9748" max="9748" width="11.4666666666667" style="5" customWidth="1"/>
    <col min="9749" max="9749" width="12.1166666666667" style="5" customWidth="1"/>
    <col min="9750" max="9984" width="9.46666666666667" style="5"/>
    <col min="9985" max="9985" width="6.23333333333333" style="5" customWidth="1"/>
    <col min="9986" max="9986" width="15.4666666666667" style="5" customWidth="1"/>
    <col min="9987" max="9987" width="8.75833333333333" style="5" customWidth="1"/>
    <col min="9988" max="9988" width="9.46666666666667" style="5" hidden="1" customWidth="1"/>
    <col min="9989" max="9989" width="12.35" style="5" customWidth="1"/>
    <col min="9990" max="9990" width="4.64166666666667" style="5" customWidth="1"/>
    <col min="9991" max="9992" width="5.35" style="5" customWidth="1"/>
    <col min="9993" max="9993" width="5.46666666666667" style="5" customWidth="1"/>
    <col min="9994" max="9994" width="8.23333333333333" style="5" customWidth="1"/>
    <col min="9995" max="9996" width="9.46666666666667" style="5" hidden="1" customWidth="1"/>
    <col min="9997" max="9997" width="14.1166666666667" style="5" customWidth="1"/>
    <col min="9998" max="9998" width="13.4666666666667" style="5" customWidth="1"/>
    <col min="9999" max="9999" width="8.875" style="5" customWidth="1"/>
    <col min="10000" max="10000" width="15.35" style="5" customWidth="1"/>
    <col min="10001" max="10001" width="7.64166666666667" style="5" customWidth="1"/>
    <col min="10002" max="10002" width="13.2333333333333" style="5" customWidth="1"/>
    <col min="10003" max="10003" width="7.875" style="5" customWidth="1"/>
    <col min="10004" max="10004" width="11.4666666666667" style="5" customWidth="1"/>
    <col min="10005" max="10005" width="12.1166666666667" style="5" customWidth="1"/>
    <col min="10006" max="10240" width="9.46666666666667" style="5"/>
    <col min="10241" max="10241" width="6.23333333333333" style="5" customWidth="1"/>
    <col min="10242" max="10242" width="15.4666666666667" style="5" customWidth="1"/>
    <col min="10243" max="10243" width="8.75833333333333" style="5" customWidth="1"/>
    <col min="10244" max="10244" width="9.46666666666667" style="5" hidden="1" customWidth="1"/>
    <col min="10245" max="10245" width="12.35" style="5" customWidth="1"/>
    <col min="10246" max="10246" width="4.64166666666667" style="5" customWidth="1"/>
    <col min="10247" max="10248" width="5.35" style="5" customWidth="1"/>
    <col min="10249" max="10249" width="5.46666666666667" style="5" customWidth="1"/>
    <col min="10250" max="10250" width="8.23333333333333" style="5" customWidth="1"/>
    <col min="10251" max="10252" width="9.46666666666667" style="5" hidden="1" customWidth="1"/>
    <col min="10253" max="10253" width="14.1166666666667" style="5" customWidth="1"/>
    <col min="10254" max="10254" width="13.4666666666667" style="5" customWidth="1"/>
    <col min="10255" max="10255" width="8.875" style="5" customWidth="1"/>
    <col min="10256" max="10256" width="15.35" style="5" customWidth="1"/>
    <col min="10257" max="10257" width="7.64166666666667" style="5" customWidth="1"/>
    <col min="10258" max="10258" width="13.2333333333333" style="5" customWidth="1"/>
    <col min="10259" max="10259" width="7.875" style="5" customWidth="1"/>
    <col min="10260" max="10260" width="11.4666666666667" style="5" customWidth="1"/>
    <col min="10261" max="10261" width="12.1166666666667" style="5" customWidth="1"/>
    <col min="10262" max="10496" width="9.46666666666667" style="5"/>
    <col min="10497" max="10497" width="6.23333333333333" style="5" customWidth="1"/>
    <col min="10498" max="10498" width="15.4666666666667" style="5" customWidth="1"/>
    <col min="10499" max="10499" width="8.75833333333333" style="5" customWidth="1"/>
    <col min="10500" max="10500" width="9.46666666666667" style="5" hidden="1" customWidth="1"/>
    <col min="10501" max="10501" width="12.35" style="5" customWidth="1"/>
    <col min="10502" max="10502" width="4.64166666666667" style="5" customWidth="1"/>
    <col min="10503" max="10504" width="5.35" style="5" customWidth="1"/>
    <col min="10505" max="10505" width="5.46666666666667" style="5" customWidth="1"/>
    <col min="10506" max="10506" width="8.23333333333333" style="5" customWidth="1"/>
    <col min="10507" max="10508" width="9.46666666666667" style="5" hidden="1" customWidth="1"/>
    <col min="10509" max="10509" width="14.1166666666667" style="5" customWidth="1"/>
    <col min="10510" max="10510" width="13.4666666666667" style="5" customWidth="1"/>
    <col min="10511" max="10511" width="8.875" style="5" customWidth="1"/>
    <col min="10512" max="10512" width="15.35" style="5" customWidth="1"/>
    <col min="10513" max="10513" width="7.64166666666667" style="5" customWidth="1"/>
    <col min="10514" max="10514" width="13.2333333333333" style="5" customWidth="1"/>
    <col min="10515" max="10515" width="7.875" style="5" customWidth="1"/>
    <col min="10516" max="10516" width="11.4666666666667" style="5" customWidth="1"/>
    <col min="10517" max="10517" width="12.1166666666667" style="5" customWidth="1"/>
    <col min="10518" max="10752" width="9.46666666666667" style="5"/>
    <col min="10753" max="10753" width="6.23333333333333" style="5" customWidth="1"/>
    <col min="10754" max="10754" width="15.4666666666667" style="5" customWidth="1"/>
    <col min="10755" max="10755" width="8.75833333333333" style="5" customWidth="1"/>
    <col min="10756" max="10756" width="9.46666666666667" style="5" hidden="1" customWidth="1"/>
    <col min="10757" max="10757" width="12.35" style="5" customWidth="1"/>
    <col min="10758" max="10758" width="4.64166666666667" style="5" customWidth="1"/>
    <col min="10759" max="10760" width="5.35" style="5" customWidth="1"/>
    <col min="10761" max="10761" width="5.46666666666667" style="5" customWidth="1"/>
    <col min="10762" max="10762" width="8.23333333333333" style="5" customWidth="1"/>
    <col min="10763" max="10764" width="9.46666666666667" style="5" hidden="1" customWidth="1"/>
    <col min="10765" max="10765" width="14.1166666666667" style="5" customWidth="1"/>
    <col min="10766" max="10766" width="13.4666666666667" style="5" customWidth="1"/>
    <col min="10767" max="10767" width="8.875" style="5" customWidth="1"/>
    <col min="10768" max="10768" width="15.35" style="5" customWidth="1"/>
    <col min="10769" max="10769" width="7.64166666666667" style="5" customWidth="1"/>
    <col min="10770" max="10770" width="13.2333333333333" style="5" customWidth="1"/>
    <col min="10771" max="10771" width="7.875" style="5" customWidth="1"/>
    <col min="10772" max="10772" width="11.4666666666667" style="5" customWidth="1"/>
    <col min="10773" max="10773" width="12.1166666666667" style="5" customWidth="1"/>
    <col min="10774" max="11008" width="9.46666666666667" style="5"/>
    <col min="11009" max="11009" width="6.23333333333333" style="5" customWidth="1"/>
    <col min="11010" max="11010" width="15.4666666666667" style="5" customWidth="1"/>
    <col min="11011" max="11011" width="8.75833333333333" style="5" customWidth="1"/>
    <col min="11012" max="11012" width="9.46666666666667" style="5" hidden="1" customWidth="1"/>
    <col min="11013" max="11013" width="12.35" style="5" customWidth="1"/>
    <col min="11014" max="11014" width="4.64166666666667" style="5" customWidth="1"/>
    <col min="11015" max="11016" width="5.35" style="5" customWidth="1"/>
    <col min="11017" max="11017" width="5.46666666666667" style="5" customWidth="1"/>
    <col min="11018" max="11018" width="8.23333333333333" style="5" customWidth="1"/>
    <col min="11019" max="11020" width="9.46666666666667" style="5" hidden="1" customWidth="1"/>
    <col min="11021" max="11021" width="14.1166666666667" style="5" customWidth="1"/>
    <col min="11022" max="11022" width="13.4666666666667" style="5" customWidth="1"/>
    <col min="11023" max="11023" width="8.875" style="5" customWidth="1"/>
    <col min="11024" max="11024" width="15.35" style="5" customWidth="1"/>
    <col min="11025" max="11025" width="7.64166666666667" style="5" customWidth="1"/>
    <col min="11026" max="11026" width="13.2333333333333" style="5" customWidth="1"/>
    <col min="11027" max="11027" width="7.875" style="5" customWidth="1"/>
    <col min="11028" max="11028" width="11.4666666666667" style="5" customWidth="1"/>
    <col min="11029" max="11029" width="12.1166666666667" style="5" customWidth="1"/>
    <col min="11030" max="11264" width="9.46666666666667" style="5"/>
    <col min="11265" max="11265" width="6.23333333333333" style="5" customWidth="1"/>
    <col min="11266" max="11266" width="15.4666666666667" style="5" customWidth="1"/>
    <col min="11267" max="11267" width="8.75833333333333" style="5" customWidth="1"/>
    <col min="11268" max="11268" width="9.46666666666667" style="5" hidden="1" customWidth="1"/>
    <col min="11269" max="11269" width="12.35" style="5" customWidth="1"/>
    <col min="11270" max="11270" width="4.64166666666667" style="5" customWidth="1"/>
    <col min="11271" max="11272" width="5.35" style="5" customWidth="1"/>
    <col min="11273" max="11273" width="5.46666666666667" style="5" customWidth="1"/>
    <col min="11274" max="11274" width="8.23333333333333" style="5" customWidth="1"/>
    <col min="11275" max="11276" width="9.46666666666667" style="5" hidden="1" customWidth="1"/>
    <col min="11277" max="11277" width="14.1166666666667" style="5" customWidth="1"/>
    <col min="11278" max="11278" width="13.4666666666667" style="5" customWidth="1"/>
    <col min="11279" max="11279" width="8.875" style="5" customWidth="1"/>
    <col min="11280" max="11280" width="15.35" style="5" customWidth="1"/>
    <col min="11281" max="11281" width="7.64166666666667" style="5" customWidth="1"/>
    <col min="11282" max="11282" width="13.2333333333333" style="5" customWidth="1"/>
    <col min="11283" max="11283" width="7.875" style="5" customWidth="1"/>
    <col min="11284" max="11284" width="11.4666666666667" style="5" customWidth="1"/>
    <col min="11285" max="11285" width="12.1166666666667" style="5" customWidth="1"/>
    <col min="11286" max="11520" width="9.46666666666667" style="5"/>
    <col min="11521" max="11521" width="6.23333333333333" style="5" customWidth="1"/>
    <col min="11522" max="11522" width="15.4666666666667" style="5" customWidth="1"/>
    <col min="11523" max="11523" width="8.75833333333333" style="5" customWidth="1"/>
    <col min="11524" max="11524" width="9.46666666666667" style="5" hidden="1" customWidth="1"/>
    <col min="11525" max="11525" width="12.35" style="5" customWidth="1"/>
    <col min="11526" max="11526" width="4.64166666666667" style="5" customWidth="1"/>
    <col min="11527" max="11528" width="5.35" style="5" customWidth="1"/>
    <col min="11529" max="11529" width="5.46666666666667" style="5" customWidth="1"/>
    <col min="11530" max="11530" width="8.23333333333333" style="5" customWidth="1"/>
    <col min="11531" max="11532" width="9.46666666666667" style="5" hidden="1" customWidth="1"/>
    <col min="11533" max="11533" width="14.1166666666667" style="5" customWidth="1"/>
    <col min="11534" max="11534" width="13.4666666666667" style="5" customWidth="1"/>
    <col min="11535" max="11535" width="8.875" style="5" customWidth="1"/>
    <col min="11536" max="11536" width="15.35" style="5" customWidth="1"/>
    <col min="11537" max="11537" width="7.64166666666667" style="5" customWidth="1"/>
    <col min="11538" max="11538" width="13.2333333333333" style="5" customWidth="1"/>
    <col min="11539" max="11539" width="7.875" style="5" customWidth="1"/>
    <col min="11540" max="11540" width="11.4666666666667" style="5" customWidth="1"/>
    <col min="11541" max="11541" width="12.1166666666667" style="5" customWidth="1"/>
    <col min="11542" max="11776" width="9.46666666666667" style="5"/>
    <col min="11777" max="11777" width="6.23333333333333" style="5" customWidth="1"/>
    <col min="11778" max="11778" width="15.4666666666667" style="5" customWidth="1"/>
    <col min="11779" max="11779" width="8.75833333333333" style="5" customWidth="1"/>
    <col min="11780" max="11780" width="9.46666666666667" style="5" hidden="1" customWidth="1"/>
    <col min="11781" max="11781" width="12.35" style="5" customWidth="1"/>
    <col min="11782" max="11782" width="4.64166666666667" style="5" customWidth="1"/>
    <col min="11783" max="11784" width="5.35" style="5" customWidth="1"/>
    <col min="11785" max="11785" width="5.46666666666667" style="5" customWidth="1"/>
    <col min="11786" max="11786" width="8.23333333333333" style="5" customWidth="1"/>
    <col min="11787" max="11788" width="9.46666666666667" style="5" hidden="1" customWidth="1"/>
    <col min="11789" max="11789" width="14.1166666666667" style="5" customWidth="1"/>
    <col min="11790" max="11790" width="13.4666666666667" style="5" customWidth="1"/>
    <col min="11791" max="11791" width="8.875" style="5" customWidth="1"/>
    <col min="11792" max="11792" width="15.35" style="5" customWidth="1"/>
    <col min="11793" max="11793" width="7.64166666666667" style="5" customWidth="1"/>
    <col min="11794" max="11794" width="13.2333333333333" style="5" customWidth="1"/>
    <col min="11795" max="11795" width="7.875" style="5" customWidth="1"/>
    <col min="11796" max="11796" width="11.4666666666667" style="5" customWidth="1"/>
    <col min="11797" max="11797" width="12.1166666666667" style="5" customWidth="1"/>
    <col min="11798" max="12032" width="9.46666666666667" style="5"/>
    <col min="12033" max="12033" width="6.23333333333333" style="5" customWidth="1"/>
    <col min="12034" max="12034" width="15.4666666666667" style="5" customWidth="1"/>
    <col min="12035" max="12035" width="8.75833333333333" style="5" customWidth="1"/>
    <col min="12036" max="12036" width="9.46666666666667" style="5" hidden="1" customWidth="1"/>
    <col min="12037" max="12037" width="12.35" style="5" customWidth="1"/>
    <col min="12038" max="12038" width="4.64166666666667" style="5" customWidth="1"/>
    <col min="12039" max="12040" width="5.35" style="5" customWidth="1"/>
    <col min="12041" max="12041" width="5.46666666666667" style="5" customWidth="1"/>
    <col min="12042" max="12042" width="8.23333333333333" style="5" customWidth="1"/>
    <col min="12043" max="12044" width="9.46666666666667" style="5" hidden="1" customWidth="1"/>
    <col min="12045" max="12045" width="14.1166666666667" style="5" customWidth="1"/>
    <col min="12046" max="12046" width="13.4666666666667" style="5" customWidth="1"/>
    <col min="12047" max="12047" width="8.875" style="5" customWidth="1"/>
    <col min="12048" max="12048" width="15.35" style="5" customWidth="1"/>
    <col min="12049" max="12049" width="7.64166666666667" style="5" customWidth="1"/>
    <col min="12050" max="12050" width="13.2333333333333" style="5" customWidth="1"/>
    <col min="12051" max="12051" width="7.875" style="5" customWidth="1"/>
    <col min="12052" max="12052" width="11.4666666666667" style="5" customWidth="1"/>
    <col min="12053" max="12053" width="12.1166666666667" style="5" customWidth="1"/>
    <col min="12054" max="12288" width="9.46666666666667" style="5"/>
    <col min="12289" max="12289" width="6.23333333333333" style="5" customWidth="1"/>
    <col min="12290" max="12290" width="15.4666666666667" style="5" customWidth="1"/>
    <col min="12291" max="12291" width="8.75833333333333" style="5" customWidth="1"/>
    <col min="12292" max="12292" width="9.46666666666667" style="5" hidden="1" customWidth="1"/>
    <col min="12293" max="12293" width="12.35" style="5" customWidth="1"/>
    <col min="12294" max="12294" width="4.64166666666667" style="5" customWidth="1"/>
    <col min="12295" max="12296" width="5.35" style="5" customWidth="1"/>
    <col min="12297" max="12297" width="5.46666666666667" style="5" customWidth="1"/>
    <col min="12298" max="12298" width="8.23333333333333" style="5" customWidth="1"/>
    <col min="12299" max="12300" width="9.46666666666667" style="5" hidden="1" customWidth="1"/>
    <col min="12301" max="12301" width="14.1166666666667" style="5" customWidth="1"/>
    <col min="12302" max="12302" width="13.4666666666667" style="5" customWidth="1"/>
    <col min="12303" max="12303" width="8.875" style="5" customWidth="1"/>
    <col min="12304" max="12304" width="15.35" style="5" customWidth="1"/>
    <col min="12305" max="12305" width="7.64166666666667" style="5" customWidth="1"/>
    <col min="12306" max="12306" width="13.2333333333333" style="5" customWidth="1"/>
    <col min="12307" max="12307" width="7.875" style="5" customWidth="1"/>
    <col min="12308" max="12308" width="11.4666666666667" style="5" customWidth="1"/>
    <col min="12309" max="12309" width="12.1166666666667" style="5" customWidth="1"/>
    <col min="12310" max="12544" width="9.46666666666667" style="5"/>
    <col min="12545" max="12545" width="6.23333333333333" style="5" customWidth="1"/>
    <col min="12546" max="12546" width="15.4666666666667" style="5" customWidth="1"/>
    <col min="12547" max="12547" width="8.75833333333333" style="5" customWidth="1"/>
    <col min="12548" max="12548" width="9.46666666666667" style="5" hidden="1" customWidth="1"/>
    <col min="12549" max="12549" width="12.35" style="5" customWidth="1"/>
    <col min="12550" max="12550" width="4.64166666666667" style="5" customWidth="1"/>
    <col min="12551" max="12552" width="5.35" style="5" customWidth="1"/>
    <col min="12553" max="12553" width="5.46666666666667" style="5" customWidth="1"/>
    <col min="12554" max="12554" width="8.23333333333333" style="5" customWidth="1"/>
    <col min="12555" max="12556" width="9.46666666666667" style="5" hidden="1" customWidth="1"/>
    <col min="12557" max="12557" width="14.1166666666667" style="5" customWidth="1"/>
    <col min="12558" max="12558" width="13.4666666666667" style="5" customWidth="1"/>
    <col min="12559" max="12559" width="8.875" style="5" customWidth="1"/>
    <col min="12560" max="12560" width="15.35" style="5" customWidth="1"/>
    <col min="12561" max="12561" width="7.64166666666667" style="5" customWidth="1"/>
    <col min="12562" max="12562" width="13.2333333333333" style="5" customWidth="1"/>
    <col min="12563" max="12563" width="7.875" style="5" customWidth="1"/>
    <col min="12564" max="12564" width="11.4666666666667" style="5" customWidth="1"/>
    <col min="12565" max="12565" width="12.1166666666667" style="5" customWidth="1"/>
    <col min="12566" max="12800" width="9.46666666666667" style="5"/>
    <col min="12801" max="12801" width="6.23333333333333" style="5" customWidth="1"/>
    <col min="12802" max="12802" width="15.4666666666667" style="5" customWidth="1"/>
    <col min="12803" max="12803" width="8.75833333333333" style="5" customWidth="1"/>
    <col min="12804" max="12804" width="9.46666666666667" style="5" hidden="1" customWidth="1"/>
    <col min="12805" max="12805" width="12.35" style="5" customWidth="1"/>
    <col min="12806" max="12806" width="4.64166666666667" style="5" customWidth="1"/>
    <col min="12807" max="12808" width="5.35" style="5" customWidth="1"/>
    <col min="12809" max="12809" width="5.46666666666667" style="5" customWidth="1"/>
    <col min="12810" max="12810" width="8.23333333333333" style="5" customWidth="1"/>
    <col min="12811" max="12812" width="9.46666666666667" style="5" hidden="1" customWidth="1"/>
    <col min="12813" max="12813" width="14.1166666666667" style="5" customWidth="1"/>
    <col min="12814" max="12814" width="13.4666666666667" style="5" customWidth="1"/>
    <col min="12815" max="12815" width="8.875" style="5" customWidth="1"/>
    <col min="12816" max="12816" width="15.35" style="5" customWidth="1"/>
    <col min="12817" max="12817" width="7.64166666666667" style="5" customWidth="1"/>
    <col min="12818" max="12818" width="13.2333333333333" style="5" customWidth="1"/>
    <col min="12819" max="12819" width="7.875" style="5" customWidth="1"/>
    <col min="12820" max="12820" width="11.4666666666667" style="5" customWidth="1"/>
    <col min="12821" max="12821" width="12.1166666666667" style="5" customWidth="1"/>
    <col min="12822" max="13056" width="9.46666666666667" style="5"/>
    <col min="13057" max="13057" width="6.23333333333333" style="5" customWidth="1"/>
    <col min="13058" max="13058" width="15.4666666666667" style="5" customWidth="1"/>
    <col min="13059" max="13059" width="8.75833333333333" style="5" customWidth="1"/>
    <col min="13060" max="13060" width="9.46666666666667" style="5" hidden="1" customWidth="1"/>
    <col min="13061" max="13061" width="12.35" style="5" customWidth="1"/>
    <col min="13062" max="13062" width="4.64166666666667" style="5" customWidth="1"/>
    <col min="13063" max="13064" width="5.35" style="5" customWidth="1"/>
    <col min="13065" max="13065" width="5.46666666666667" style="5" customWidth="1"/>
    <col min="13066" max="13066" width="8.23333333333333" style="5" customWidth="1"/>
    <col min="13067" max="13068" width="9.46666666666667" style="5" hidden="1" customWidth="1"/>
    <col min="13069" max="13069" width="14.1166666666667" style="5" customWidth="1"/>
    <col min="13070" max="13070" width="13.4666666666667" style="5" customWidth="1"/>
    <col min="13071" max="13071" width="8.875" style="5" customWidth="1"/>
    <col min="13072" max="13072" width="15.35" style="5" customWidth="1"/>
    <col min="13073" max="13073" width="7.64166666666667" style="5" customWidth="1"/>
    <col min="13074" max="13074" width="13.2333333333333" style="5" customWidth="1"/>
    <col min="13075" max="13075" width="7.875" style="5" customWidth="1"/>
    <col min="13076" max="13076" width="11.4666666666667" style="5" customWidth="1"/>
    <col min="13077" max="13077" width="12.1166666666667" style="5" customWidth="1"/>
    <col min="13078" max="13312" width="9.46666666666667" style="5"/>
    <col min="13313" max="13313" width="6.23333333333333" style="5" customWidth="1"/>
    <col min="13314" max="13314" width="15.4666666666667" style="5" customWidth="1"/>
    <col min="13315" max="13315" width="8.75833333333333" style="5" customWidth="1"/>
    <col min="13316" max="13316" width="9.46666666666667" style="5" hidden="1" customWidth="1"/>
    <col min="13317" max="13317" width="12.35" style="5" customWidth="1"/>
    <col min="13318" max="13318" width="4.64166666666667" style="5" customWidth="1"/>
    <col min="13319" max="13320" width="5.35" style="5" customWidth="1"/>
    <col min="13321" max="13321" width="5.46666666666667" style="5" customWidth="1"/>
    <col min="13322" max="13322" width="8.23333333333333" style="5" customWidth="1"/>
    <col min="13323" max="13324" width="9.46666666666667" style="5" hidden="1" customWidth="1"/>
    <col min="13325" max="13325" width="14.1166666666667" style="5" customWidth="1"/>
    <col min="13326" max="13326" width="13.4666666666667" style="5" customWidth="1"/>
    <col min="13327" max="13327" width="8.875" style="5" customWidth="1"/>
    <col min="13328" max="13328" width="15.35" style="5" customWidth="1"/>
    <col min="13329" max="13329" width="7.64166666666667" style="5" customWidth="1"/>
    <col min="13330" max="13330" width="13.2333333333333" style="5" customWidth="1"/>
    <col min="13331" max="13331" width="7.875" style="5" customWidth="1"/>
    <col min="13332" max="13332" width="11.4666666666667" style="5" customWidth="1"/>
    <col min="13333" max="13333" width="12.1166666666667" style="5" customWidth="1"/>
    <col min="13334" max="13568" width="9.46666666666667" style="5"/>
    <col min="13569" max="13569" width="6.23333333333333" style="5" customWidth="1"/>
    <col min="13570" max="13570" width="15.4666666666667" style="5" customWidth="1"/>
    <col min="13571" max="13571" width="8.75833333333333" style="5" customWidth="1"/>
    <col min="13572" max="13572" width="9.46666666666667" style="5" hidden="1" customWidth="1"/>
    <col min="13573" max="13573" width="12.35" style="5" customWidth="1"/>
    <col min="13574" max="13574" width="4.64166666666667" style="5" customWidth="1"/>
    <col min="13575" max="13576" width="5.35" style="5" customWidth="1"/>
    <col min="13577" max="13577" width="5.46666666666667" style="5" customWidth="1"/>
    <col min="13578" max="13578" width="8.23333333333333" style="5" customWidth="1"/>
    <col min="13579" max="13580" width="9.46666666666667" style="5" hidden="1" customWidth="1"/>
    <col min="13581" max="13581" width="14.1166666666667" style="5" customWidth="1"/>
    <col min="13582" max="13582" width="13.4666666666667" style="5" customWidth="1"/>
    <col min="13583" max="13583" width="8.875" style="5" customWidth="1"/>
    <col min="13584" max="13584" width="15.35" style="5" customWidth="1"/>
    <col min="13585" max="13585" width="7.64166666666667" style="5" customWidth="1"/>
    <col min="13586" max="13586" width="13.2333333333333" style="5" customWidth="1"/>
    <col min="13587" max="13587" width="7.875" style="5" customWidth="1"/>
    <col min="13588" max="13588" width="11.4666666666667" style="5" customWidth="1"/>
    <col min="13589" max="13589" width="12.1166666666667" style="5" customWidth="1"/>
    <col min="13590" max="13824" width="9.46666666666667" style="5"/>
    <col min="13825" max="13825" width="6.23333333333333" style="5" customWidth="1"/>
    <col min="13826" max="13826" width="15.4666666666667" style="5" customWidth="1"/>
    <col min="13827" max="13827" width="8.75833333333333" style="5" customWidth="1"/>
    <col min="13828" max="13828" width="9.46666666666667" style="5" hidden="1" customWidth="1"/>
    <col min="13829" max="13829" width="12.35" style="5" customWidth="1"/>
    <col min="13830" max="13830" width="4.64166666666667" style="5" customWidth="1"/>
    <col min="13831" max="13832" width="5.35" style="5" customWidth="1"/>
    <col min="13833" max="13833" width="5.46666666666667" style="5" customWidth="1"/>
    <col min="13834" max="13834" width="8.23333333333333" style="5" customWidth="1"/>
    <col min="13835" max="13836" width="9.46666666666667" style="5" hidden="1" customWidth="1"/>
    <col min="13837" max="13837" width="14.1166666666667" style="5" customWidth="1"/>
    <col min="13838" max="13838" width="13.4666666666667" style="5" customWidth="1"/>
    <col min="13839" max="13839" width="8.875" style="5" customWidth="1"/>
    <col min="13840" max="13840" width="15.35" style="5" customWidth="1"/>
    <col min="13841" max="13841" width="7.64166666666667" style="5" customWidth="1"/>
    <col min="13842" max="13842" width="13.2333333333333" style="5" customWidth="1"/>
    <col min="13843" max="13843" width="7.875" style="5" customWidth="1"/>
    <col min="13844" max="13844" width="11.4666666666667" style="5" customWidth="1"/>
    <col min="13845" max="13845" width="12.1166666666667" style="5" customWidth="1"/>
    <col min="13846" max="14080" width="9.46666666666667" style="5"/>
    <col min="14081" max="14081" width="6.23333333333333" style="5" customWidth="1"/>
    <col min="14082" max="14082" width="15.4666666666667" style="5" customWidth="1"/>
    <col min="14083" max="14083" width="8.75833333333333" style="5" customWidth="1"/>
    <col min="14084" max="14084" width="9.46666666666667" style="5" hidden="1" customWidth="1"/>
    <col min="14085" max="14085" width="12.35" style="5" customWidth="1"/>
    <col min="14086" max="14086" width="4.64166666666667" style="5" customWidth="1"/>
    <col min="14087" max="14088" width="5.35" style="5" customWidth="1"/>
    <col min="14089" max="14089" width="5.46666666666667" style="5" customWidth="1"/>
    <col min="14090" max="14090" width="8.23333333333333" style="5" customWidth="1"/>
    <col min="14091" max="14092" width="9.46666666666667" style="5" hidden="1" customWidth="1"/>
    <col min="14093" max="14093" width="14.1166666666667" style="5" customWidth="1"/>
    <col min="14094" max="14094" width="13.4666666666667" style="5" customWidth="1"/>
    <col min="14095" max="14095" width="8.875" style="5" customWidth="1"/>
    <col min="14096" max="14096" width="15.35" style="5" customWidth="1"/>
    <col min="14097" max="14097" width="7.64166666666667" style="5" customWidth="1"/>
    <col min="14098" max="14098" width="13.2333333333333" style="5" customWidth="1"/>
    <col min="14099" max="14099" width="7.875" style="5" customWidth="1"/>
    <col min="14100" max="14100" width="11.4666666666667" style="5" customWidth="1"/>
    <col min="14101" max="14101" width="12.1166666666667" style="5" customWidth="1"/>
    <col min="14102" max="14336" width="9.46666666666667" style="5"/>
    <col min="14337" max="14337" width="6.23333333333333" style="5" customWidth="1"/>
    <col min="14338" max="14338" width="15.4666666666667" style="5" customWidth="1"/>
    <col min="14339" max="14339" width="8.75833333333333" style="5" customWidth="1"/>
    <col min="14340" max="14340" width="9.46666666666667" style="5" hidden="1" customWidth="1"/>
    <col min="14341" max="14341" width="12.35" style="5" customWidth="1"/>
    <col min="14342" max="14342" width="4.64166666666667" style="5" customWidth="1"/>
    <col min="14343" max="14344" width="5.35" style="5" customWidth="1"/>
    <col min="14345" max="14345" width="5.46666666666667" style="5" customWidth="1"/>
    <col min="14346" max="14346" width="8.23333333333333" style="5" customWidth="1"/>
    <col min="14347" max="14348" width="9.46666666666667" style="5" hidden="1" customWidth="1"/>
    <col min="14349" max="14349" width="14.1166666666667" style="5" customWidth="1"/>
    <col min="14350" max="14350" width="13.4666666666667" style="5" customWidth="1"/>
    <col min="14351" max="14351" width="8.875" style="5" customWidth="1"/>
    <col min="14352" max="14352" width="15.35" style="5" customWidth="1"/>
    <col min="14353" max="14353" width="7.64166666666667" style="5" customWidth="1"/>
    <col min="14354" max="14354" width="13.2333333333333" style="5" customWidth="1"/>
    <col min="14355" max="14355" width="7.875" style="5" customWidth="1"/>
    <col min="14356" max="14356" width="11.4666666666667" style="5" customWidth="1"/>
    <col min="14357" max="14357" width="12.1166666666667" style="5" customWidth="1"/>
    <col min="14358" max="14592" width="9.46666666666667" style="5"/>
    <col min="14593" max="14593" width="6.23333333333333" style="5" customWidth="1"/>
    <col min="14594" max="14594" width="15.4666666666667" style="5" customWidth="1"/>
    <col min="14595" max="14595" width="8.75833333333333" style="5" customWidth="1"/>
    <col min="14596" max="14596" width="9.46666666666667" style="5" hidden="1" customWidth="1"/>
    <col min="14597" max="14597" width="12.35" style="5" customWidth="1"/>
    <col min="14598" max="14598" width="4.64166666666667" style="5" customWidth="1"/>
    <col min="14599" max="14600" width="5.35" style="5" customWidth="1"/>
    <col min="14601" max="14601" width="5.46666666666667" style="5" customWidth="1"/>
    <col min="14602" max="14602" width="8.23333333333333" style="5" customWidth="1"/>
    <col min="14603" max="14604" width="9.46666666666667" style="5" hidden="1" customWidth="1"/>
    <col min="14605" max="14605" width="14.1166666666667" style="5" customWidth="1"/>
    <col min="14606" max="14606" width="13.4666666666667" style="5" customWidth="1"/>
    <col min="14607" max="14607" width="8.875" style="5" customWidth="1"/>
    <col min="14608" max="14608" width="15.35" style="5" customWidth="1"/>
    <col min="14609" max="14609" width="7.64166666666667" style="5" customWidth="1"/>
    <col min="14610" max="14610" width="13.2333333333333" style="5" customWidth="1"/>
    <col min="14611" max="14611" width="7.875" style="5" customWidth="1"/>
    <col min="14612" max="14612" width="11.4666666666667" style="5" customWidth="1"/>
    <col min="14613" max="14613" width="12.1166666666667" style="5" customWidth="1"/>
    <col min="14614" max="14848" width="9.46666666666667" style="5"/>
    <col min="14849" max="14849" width="6.23333333333333" style="5" customWidth="1"/>
    <col min="14850" max="14850" width="15.4666666666667" style="5" customWidth="1"/>
    <col min="14851" max="14851" width="8.75833333333333" style="5" customWidth="1"/>
    <col min="14852" max="14852" width="9.46666666666667" style="5" hidden="1" customWidth="1"/>
    <col min="14853" max="14853" width="12.35" style="5" customWidth="1"/>
    <col min="14854" max="14854" width="4.64166666666667" style="5" customWidth="1"/>
    <col min="14855" max="14856" width="5.35" style="5" customWidth="1"/>
    <col min="14857" max="14857" width="5.46666666666667" style="5" customWidth="1"/>
    <col min="14858" max="14858" width="8.23333333333333" style="5" customWidth="1"/>
    <col min="14859" max="14860" width="9.46666666666667" style="5" hidden="1" customWidth="1"/>
    <col min="14861" max="14861" width="14.1166666666667" style="5" customWidth="1"/>
    <col min="14862" max="14862" width="13.4666666666667" style="5" customWidth="1"/>
    <col min="14863" max="14863" width="8.875" style="5" customWidth="1"/>
    <col min="14864" max="14864" width="15.35" style="5" customWidth="1"/>
    <col min="14865" max="14865" width="7.64166666666667" style="5" customWidth="1"/>
    <col min="14866" max="14866" width="13.2333333333333" style="5" customWidth="1"/>
    <col min="14867" max="14867" width="7.875" style="5" customWidth="1"/>
    <col min="14868" max="14868" width="11.4666666666667" style="5" customWidth="1"/>
    <col min="14869" max="14869" width="12.1166666666667" style="5" customWidth="1"/>
    <col min="14870" max="15104" width="9.46666666666667" style="5"/>
    <col min="15105" max="15105" width="6.23333333333333" style="5" customWidth="1"/>
    <col min="15106" max="15106" width="15.4666666666667" style="5" customWidth="1"/>
    <col min="15107" max="15107" width="8.75833333333333" style="5" customWidth="1"/>
    <col min="15108" max="15108" width="9.46666666666667" style="5" hidden="1" customWidth="1"/>
    <col min="15109" max="15109" width="12.35" style="5" customWidth="1"/>
    <col min="15110" max="15110" width="4.64166666666667" style="5" customWidth="1"/>
    <col min="15111" max="15112" width="5.35" style="5" customWidth="1"/>
    <col min="15113" max="15113" width="5.46666666666667" style="5" customWidth="1"/>
    <col min="15114" max="15114" width="8.23333333333333" style="5" customWidth="1"/>
    <col min="15115" max="15116" width="9.46666666666667" style="5" hidden="1" customWidth="1"/>
    <col min="15117" max="15117" width="14.1166666666667" style="5" customWidth="1"/>
    <col min="15118" max="15118" width="13.4666666666667" style="5" customWidth="1"/>
    <col min="15119" max="15119" width="8.875" style="5" customWidth="1"/>
    <col min="15120" max="15120" width="15.35" style="5" customWidth="1"/>
    <col min="15121" max="15121" width="7.64166666666667" style="5" customWidth="1"/>
    <col min="15122" max="15122" width="13.2333333333333" style="5" customWidth="1"/>
    <col min="15123" max="15123" width="7.875" style="5" customWidth="1"/>
    <col min="15124" max="15124" width="11.4666666666667" style="5" customWidth="1"/>
    <col min="15125" max="15125" width="12.1166666666667" style="5" customWidth="1"/>
    <col min="15126" max="15360" width="9.46666666666667" style="5"/>
    <col min="15361" max="15361" width="6.23333333333333" style="5" customWidth="1"/>
    <col min="15362" max="15362" width="15.4666666666667" style="5" customWidth="1"/>
    <col min="15363" max="15363" width="8.75833333333333" style="5" customWidth="1"/>
    <col min="15364" max="15364" width="9.46666666666667" style="5" hidden="1" customWidth="1"/>
    <col min="15365" max="15365" width="12.35" style="5" customWidth="1"/>
    <col min="15366" max="15366" width="4.64166666666667" style="5" customWidth="1"/>
    <col min="15367" max="15368" width="5.35" style="5" customWidth="1"/>
    <col min="15369" max="15369" width="5.46666666666667" style="5" customWidth="1"/>
    <col min="15370" max="15370" width="8.23333333333333" style="5" customWidth="1"/>
    <col min="15371" max="15372" width="9.46666666666667" style="5" hidden="1" customWidth="1"/>
    <col min="15373" max="15373" width="14.1166666666667" style="5" customWidth="1"/>
    <col min="15374" max="15374" width="13.4666666666667" style="5" customWidth="1"/>
    <col min="15375" max="15375" width="8.875" style="5" customWidth="1"/>
    <col min="15376" max="15376" width="15.35" style="5" customWidth="1"/>
    <col min="15377" max="15377" width="7.64166666666667" style="5" customWidth="1"/>
    <col min="15378" max="15378" width="13.2333333333333" style="5" customWidth="1"/>
    <col min="15379" max="15379" width="7.875" style="5" customWidth="1"/>
    <col min="15380" max="15380" width="11.4666666666667" style="5" customWidth="1"/>
    <col min="15381" max="15381" width="12.1166666666667" style="5" customWidth="1"/>
    <col min="15382" max="15616" width="9.46666666666667" style="5"/>
    <col min="15617" max="15617" width="6.23333333333333" style="5" customWidth="1"/>
    <col min="15618" max="15618" width="15.4666666666667" style="5" customWidth="1"/>
    <col min="15619" max="15619" width="8.75833333333333" style="5" customWidth="1"/>
    <col min="15620" max="15620" width="9.46666666666667" style="5" hidden="1" customWidth="1"/>
    <col min="15621" max="15621" width="12.35" style="5" customWidth="1"/>
    <col min="15622" max="15622" width="4.64166666666667" style="5" customWidth="1"/>
    <col min="15623" max="15624" width="5.35" style="5" customWidth="1"/>
    <col min="15625" max="15625" width="5.46666666666667" style="5" customWidth="1"/>
    <col min="15626" max="15626" width="8.23333333333333" style="5" customWidth="1"/>
    <col min="15627" max="15628" width="9.46666666666667" style="5" hidden="1" customWidth="1"/>
    <col min="15629" max="15629" width="14.1166666666667" style="5" customWidth="1"/>
    <col min="15630" max="15630" width="13.4666666666667" style="5" customWidth="1"/>
    <col min="15631" max="15631" width="8.875" style="5" customWidth="1"/>
    <col min="15632" max="15632" width="15.35" style="5" customWidth="1"/>
    <col min="15633" max="15633" width="7.64166666666667" style="5" customWidth="1"/>
    <col min="15634" max="15634" width="13.2333333333333" style="5" customWidth="1"/>
    <col min="15635" max="15635" width="7.875" style="5" customWidth="1"/>
    <col min="15636" max="15636" width="11.4666666666667" style="5" customWidth="1"/>
    <col min="15637" max="15637" width="12.1166666666667" style="5" customWidth="1"/>
    <col min="15638" max="15872" width="9.46666666666667" style="5"/>
    <col min="15873" max="15873" width="6.23333333333333" style="5" customWidth="1"/>
    <col min="15874" max="15874" width="15.4666666666667" style="5" customWidth="1"/>
    <col min="15875" max="15875" width="8.75833333333333" style="5" customWidth="1"/>
    <col min="15876" max="15876" width="9.46666666666667" style="5" hidden="1" customWidth="1"/>
    <col min="15877" max="15877" width="12.35" style="5" customWidth="1"/>
    <col min="15878" max="15878" width="4.64166666666667" style="5" customWidth="1"/>
    <col min="15879" max="15880" width="5.35" style="5" customWidth="1"/>
    <col min="15881" max="15881" width="5.46666666666667" style="5" customWidth="1"/>
    <col min="15882" max="15882" width="8.23333333333333" style="5" customWidth="1"/>
    <col min="15883" max="15884" width="9.46666666666667" style="5" hidden="1" customWidth="1"/>
    <col min="15885" max="15885" width="14.1166666666667" style="5" customWidth="1"/>
    <col min="15886" max="15886" width="13.4666666666667" style="5" customWidth="1"/>
    <col min="15887" max="15887" width="8.875" style="5" customWidth="1"/>
    <col min="15888" max="15888" width="15.35" style="5" customWidth="1"/>
    <col min="15889" max="15889" width="7.64166666666667" style="5" customWidth="1"/>
    <col min="15890" max="15890" width="13.2333333333333" style="5" customWidth="1"/>
    <col min="15891" max="15891" width="7.875" style="5" customWidth="1"/>
    <col min="15892" max="15892" width="11.4666666666667" style="5" customWidth="1"/>
    <col min="15893" max="15893" width="12.1166666666667" style="5" customWidth="1"/>
    <col min="15894" max="16128" width="9.46666666666667" style="5"/>
    <col min="16129" max="16129" width="6.23333333333333" style="5" customWidth="1"/>
    <col min="16130" max="16130" width="15.4666666666667" style="5" customWidth="1"/>
    <col min="16131" max="16131" width="8.75833333333333" style="5" customWidth="1"/>
    <col min="16132" max="16132" width="9.46666666666667" style="5" hidden="1" customWidth="1"/>
    <col min="16133" max="16133" width="12.35" style="5" customWidth="1"/>
    <col min="16134" max="16134" width="4.64166666666667" style="5" customWidth="1"/>
    <col min="16135" max="16136" width="5.35" style="5" customWidth="1"/>
    <col min="16137" max="16137" width="5.46666666666667" style="5" customWidth="1"/>
    <col min="16138" max="16138" width="8.23333333333333" style="5" customWidth="1"/>
    <col min="16139" max="16140" width="9.46666666666667" style="5" hidden="1" customWidth="1"/>
    <col min="16141" max="16141" width="14.1166666666667" style="5" customWidth="1"/>
    <col min="16142" max="16142" width="13.4666666666667" style="5" customWidth="1"/>
    <col min="16143" max="16143" width="8.875" style="5" customWidth="1"/>
    <col min="16144" max="16144" width="15.35" style="5" customWidth="1"/>
    <col min="16145" max="16145" width="7.64166666666667" style="5" customWidth="1"/>
    <col min="16146" max="16146" width="13.2333333333333" style="5" customWidth="1"/>
    <col min="16147" max="16147" width="7.875" style="5" customWidth="1"/>
    <col min="16148" max="16148" width="11.4666666666667" style="5" customWidth="1"/>
    <col min="16149" max="16149" width="12.1166666666667" style="5" customWidth="1"/>
    <col min="16150" max="16384" width="9.46666666666667" style="5"/>
  </cols>
  <sheetData>
    <row r="1" spans="1:23">
      <c r="A1" s="77" t="s">
        <v>0</v>
      </c>
      <c r="B1" s="7" t="s">
        <v>1</v>
      </c>
      <c r="C1" s="8"/>
      <c r="D1" s="8"/>
      <c r="E1" s="8"/>
      <c r="F1" s="8"/>
      <c r="G1" s="8"/>
      <c r="H1" s="8"/>
      <c r="I1" s="8"/>
      <c r="J1" s="8"/>
      <c r="K1" s="8"/>
      <c r="L1" s="8"/>
      <c r="M1" s="8"/>
      <c r="N1" s="8"/>
      <c r="O1" s="8"/>
      <c r="P1" s="8"/>
      <c r="Q1" s="8"/>
      <c r="R1" s="8"/>
      <c r="S1" s="8"/>
      <c r="T1" s="8"/>
      <c r="U1" s="8"/>
    </row>
    <row r="2" s="1" customFormat="1" ht="30" customHeight="1" spans="1:23">
      <c r="A2" s="9" t="s">
        <v>2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</row>
    <row r="3" ht="14.1" customHeight="1" spans="1:23">
      <c r="A3" s="11" t="str">
        <f>CONCATENATE([1]封面!D9,[1]封面!F9,[1]封面!G9,[1]封面!H9,[1]封面!I9,[1]封面!J9,[1]封面!K9)</f>
        <v>评估基准日：2026年05月31日</v>
      </c>
      <c r="B3" s="11"/>
      <c r="C3" s="11"/>
      <c r="D3" s="11"/>
      <c r="E3" s="11"/>
      <c r="F3" s="11"/>
      <c r="G3" s="11"/>
      <c r="H3" s="11"/>
      <c r="I3" s="11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</row>
    <row r="4" ht="14.1" customHeight="1" spans="1:23">
      <c r="A4" s="11"/>
      <c r="B4" s="11"/>
      <c r="C4" s="11"/>
      <c r="D4" s="11"/>
      <c r="E4" s="11"/>
      <c r="F4" s="11"/>
      <c r="G4" s="11"/>
      <c r="H4" s="11"/>
      <c r="I4" s="11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12"/>
    </row>
    <row r="5" ht="15.75" customHeight="1" spans="1:23">
      <c r="A5" s="13" t="str">
        <f>[1]封面!D7&amp;[1]封面!E7</f>
        <v>被评估单位（或者产权持有单位）：枣庄交通发展集团寨山矿业有限公司</v>
      </c>
      <c r="U5" s="12" t="s">
        <v>3</v>
      </c>
    </row>
    <row r="6" s="2" customFormat="1" ht="15.75" customHeight="1" spans="1:23">
      <c r="A6" s="14" t="s">
        <v>4</v>
      </c>
      <c r="B6" s="20" t="s">
        <v>5</v>
      </c>
      <c r="C6" s="14" t="s">
        <v>6</v>
      </c>
      <c r="D6" s="16" t="s">
        <v>7</v>
      </c>
      <c r="E6" s="15" t="s">
        <v>8</v>
      </c>
      <c r="F6" s="15" t="s">
        <v>9</v>
      </c>
      <c r="G6" s="15" t="s">
        <v>10</v>
      </c>
      <c r="H6" s="98" t="s">
        <v>11</v>
      </c>
      <c r="I6" s="98" t="s">
        <v>12</v>
      </c>
      <c r="J6" s="15" t="s">
        <v>13</v>
      </c>
      <c r="K6" s="14" t="s">
        <v>14</v>
      </c>
      <c r="L6" s="17"/>
      <c r="M6" s="99" t="s">
        <v>15</v>
      </c>
      <c r="N6" s="73"/>
      <c r="O6" s="15" t="s">
        <v>16</v>
      </c>
      <c r="P6" s="14" t="s">
        <v>17</v>
      </c>
      <c r="Q6" s="20"/>
      <c r="R6" s="20"/>
      <c r="S6" s="15" t="s">
        <v>18</v>
      </c>
      <c r="T6" s="98" t="s">
        <v>19</v>
      </c>
      <c r="U6" s="15" t="s">
        <v>20</v>
      </c>
    </row>
    <row r="7" s="2" customFormat="1" ht="25.2" customHeight="1" spans="1:23">
      <c r="A7" s="20"/>
      <c r="B7" s="20"/>
      <c r="C7" s="20"/>
      <c r="D7" s="21"/>
      <c r="E7" s="20"/>
      <c r="F7" s="20"/>
      <c r="G7" s="20"/>
      <c r="H7" s="100"/>
      <c r="I7" s="101"/>
      <c r="J7" s="20"/>
      <c r="K7" s="14" t="s">
        <v>21</v>
      </c>
      <c r="L7" s="22" t="s">
        <v>22</v>
      </c>
      <c r="M7" s="23" t="s">
        <v>21</v>
      </c>
      <c r="N7" s="14" t="s">
        <v>22</v>
      </c>
      <c r="O7" s="20"/>
      <c r="P7" s="14" t="s">
        <v>21</v>
      </c>
      <c r="Q7" s="14" t="s">
        <v>23</v>
      </c>
      <c r="R7" s="14" t="s">
        <v>22</v>
      </c>
      <c r="S7" s="20"/>
      <c r="T7" s="100"/>
      <c r="U7" s="20"/>
    </row>
    <row r="8" ht="15.75" hidden="1" customHeight="1" spans="1:23">
      <c r="A8" s="20"/>
      <c r="B8" s="24"/>
      <c r="C8" s="20"/>
      <c r="D8" s="24"/>
      <c r="E8" s="26"/>
      <c r="F8" s="102"/>
      <c r="G8" s="20"/>
      <c r="H8" s="20"/>
      <c r="I8" s="20"/>
      <c r="J8" s="103"/>
      <c r="K8" s="104"/>
      <c r="L8" s="105"/>
      <c r="M8" s="106"/>
      <c r="N8" s="104"/>
      <c r="O8" s="104"/>
      <c r="P8" s="104"/>
      <c r="Q8" s="20"/>
      <c r="R8" s="104"/>
      <c r="S8" s="104" t="str">
        <f>IF(N8=0,"",(R8-N8)/N8*100)</f>
        <v/>
      </c>
      <c r="T8" s="104"/>
      <c r="U8" s="24"/>
    </row>
    <row r="9" s="3" customFormat="1" ht="15.75" customHeight="1" spans="1:23">
      <c r="A9" s="78">
        <v>9</v>
      </c>
      <c r="B9" s="94" t="s">
        <v>24</v>
      </c>
      <c r="C9" s="94" t="s">
        <v>25</v>
      </c>
      <c r="D9" s="81"/>
      <c r="E9" s="36" t="s">
        <v>26</v>
      </c>
      <c r="F9" s="31"/>
      <c r="G9" s="78"/>
      <c r="H9" s="78"/>
      <c r="I9" s="31" t="s">
        <v>27</v>
      </c>
      <c r="J9" s="78">
        <v>842.4</v>
      </c>
      <c r="K9" s="78"/>
      <c r="L9" s="78"/>
      <c r="M9" s="107">
        <v>249957.2</v>
      </c>
      <c r="N9" s="78">
        <v>0</v>
      </c>
      <c r="O9" s="78">
        <v>237</v>
      </c>
      <c r="P9" s="108">
        <f>J9*O9</f>
        <v>199648.8</v>
      </c>
      <c r="Q9" s="42">
        <v>0.05</v>
      </c>
      <c r="R9" s="107">
        <f>P9*Q9</f>
        <v>9982.44</v>
      </c>
      <c r="S9" s="37"/>
      <c r="T9" s="109"/>
      <c r="U9" s="110"/>
      <c r="W9" s="111"/>
    </row>
    <row r="10" ht="15.75" customHeight="1" spans="1:23">
      <c r="A10" s="20"/>
      <c r="B10" s="24"/>
      <c r="C10" s="20"/>
      <c r="D10" s="24"/>
      <c r="E10" s="26"/>
      <c r="F10" s="102"/>
      <c r="G10" s="20"/>
      <c r="H10" s="20"/>
      <c r="I10" s="20"/>
      <c r="J10" s="103"/>
      <c r="K10" s="104"/>
      <c r="L10" s="105"/>
      <c r="M10" s="106"/>
      <c r="N10" s="104"/>
      <c r="O10" s="104"/>
      <c r="P10" s="104"/>
      <c r="Q10" s="20"/>
      <c r="R10" s="104"/>
      <c r="S10" s="104" t="str">
        <f t="shared" ref="S10:S17" si="0">IF(N10=0,"",(R10-N10)/N10*100)</f>
        <v/>
      </c>
      <c r="T10" s="104"/>
      <c r="U10" s="24"/>
    </row>
    <row r="11" ht="15.75" customHeight="1" spans="1:23">
      <c r="A11" s="20"/>
      <c r="B11" s="24"/>
      <c r="C11" s="20"/>
      <c r="D11" s="24"/>
      <c r="E11" s="26"/>
      <c r="F11" s="102"/>
      <c r="G11" s="20"/>
      <c r="H11" s="20"/>
      <c r="I11" s="20"/>
      <c r="J11" s="103"/>
      <c r="K11" s="104"/>
      <c r="L11" s="105"/>
      <c r="M11" s="106"/>
      <c r="N11" s="104"/>
      <c r="O11" s="104"/>
      <c r="P11" s="104"/>
      <c r="Q11" s="20"/>
      <c r="R11" s="104"/>
      <c r="S11" s="104" t="str">
        <f t="shared" si="0"/>
        <v/>
      </c>
      <c r="T11" s="104"/>
      <c r="U11" s="24"/>
    </row>
    <row r="12" ht="15.75" customHeight="1" spans="1:23">
      <c r="A12" s="20"/>
      <c r="B12" s="24"/>
      <c r="C12" s="20"/>
      <c r="D12" s="24"/>
      <c r="E12" s="26"/>
      <c r="F12" s="102"/>
      <c r="G12" s="20"/>
      <c r="H12" s="20"/>
      <c r="I12" s="20"/>
      <c r="J12" s="103"/>
      <c r="K12" s="104"/>
      <c r="L12" s="105"/>
      <c r="M12" s="106"/>
      <c r="N12" s="104"/>
      <c r="O12" s="104"/>
      <c r="P12" s="104"/>
      <c r="Q12" s="20"/>
      <c r="R12" s="104"/>
      <c r="S12" s="104" t="str">
        <f t="shared" si="0"/>
        <v/>
      </c>
      <c r="T12" s="104"/>
      <c r="U12" s="24"/>
    </row>
    <row r="13" ht="15.75" customHeight="1" spans="1:23">
      <c r="A13" s="20"/>
      <c r="B13" s="24"/>
      <c r="C13" s="20"/>
      <c r="D13" s="24"/>
      <c r="E13" s="26"/>
      <c r="F13" s="102"/>
      <c r="G13" s="20"/>
      <c r="H13" s="20"/>
      <c r="I13" s="20"/>
      <c r="J13" s="103"/>
      <c r="K13" s="104"/>
      <c r="L13" s="105"/>
      <c r="M13" s="106"/>
      <c r="N13" s="104"/>
      <c r="O13" s="104"/>
      <c r="P13" s="104"/>
      <c r="Q13" s="20"/>
      <c r="R13" s="104"/>
      <c r="S13" s="104" t="str">
        <f t="shared" si="0"/>
        <v/>
      </c>
      <c r="T13" s="104"/>
      <c r="U13" s="24"/>
    </row>
    <row r="14" ht="15.75" customHeight="1" spans="1:23">
      <c r="A14" s="20"/>
      <c r="B14" s="24"/>
      <c r="C14" s="20"/>
      <c r="D14" s="24"/>
      <c r="E14" s="26"/>
      <c r="F14" s="102"/>
      <c r="G14" s="20"/>
      <c r="H14" s="20"/>
      <c r="I14" s="20"/>
      <c r="J14" s="103"/>
      <c r="K14" s="104"/>
      <c r="L14" s="105"/>
      <c r="M14" s="106"/>
      <c r="N14" s="104"/>
      <c r="O14" s="104"/>
      <c r="P14" s="104"/>
      <c r="Q14" s="20"/>
      <c r="R14" s="104"/>
      <c r="S14" s="104" t="str">
        <f t="shared" si="0"/>
        <v/>
      </c>
      <c r="T14" s="104"/>
      <c r="U14" s="24"/>
    </row>
    <row r="15" ht="15.75" customHeight="1" spans="1:23">
      <c r="A15" s="20"/>
      <c r="B15" s="24"/>
      <c r="C15" s="20"/>
      <c r="D15" s="24"/>
      <c r="E15" s="26"/>
      <c r="F15" s="102"/>
      <c r="G15" s="20"/>
      <c r="H15" s="20"/>
      <c r="I15" s="20"/>
      <c r="J15" s="103"/>
      <c r="K15" s="104"/>
      <c r="L15" s="105"/>
      <c r="M15" s="106"/>
      <c r="N15" s="104"/>
      <c r="O15" s="104"/>
      <c r="P15" s="104"/>
      <c r="Q15" s="20"/>
      <c r="R15" s="104"/>
      <c r="S15" s="104" t="str">
        <f t="shared" si="0"/>
        <v/>
      </c>
      <c r="T15" s="104"/>
      <c r="U15" s="24"/>
    </row>
    <row r="16" ht="15.75" customHeight="1" spans="1:23">
      <c r="A16" s="20"/>
      <c r="B16" s="24"/>
      <c r="C16" s="20"/>
      <c r="D16" s="24"/>
      <c r="E16" s="26"/>
      <c r="F16" s="102"/>
      <c r="G16" s="20"/>
      <c r="H16" s="20"/>
      <c r="I16" s="20"/>
      <c r="J16" s="103"/>
      <c r="K16" s="104"/>
      <c r="L16" s="105"/>
      <c r="M16" s="106"/>
      <c r="N16" s="104"/>
      <c r="O16" s="104"/>
      <c r="P16" s="104"/>
      <c r="Q16" s="20"/>
      <c r="R16" s="104"/>
      <c r="S16" s="104" t="str">
        <f t="shared" si="0"/>
        <v/>
      </c>
      <c r="T16" s="104"/>
      <c r="U16" s="24"/>
    </row>
    <row r="17" ht="15.75" customHeight="1" spans="1:21">
      <c r="A17" s="71" t="s">
        <v>28</v>
      </c>
      <c r="B17" s="72"/>
      <c r="C17" s="73"/>
      <c r="D17" s="24"/>
      <c r="E17" s="26"/>
      <c r="F17" s="102"/>
      <c r="G17" s="20"/>
      <c r="H17" s="20"/>
      <c r="I17" s="20"/>
      <c r="J17" s="103"/>
      <c r="K17" s="106">
        <f>SUM(K8:K16)</f>
        <v>0</v>
      </c>
      <c r="L17" s="105">
        <f>SUM(L8:L16)</f>
        <v>0</v>
      </c>
      <c r="M17" s="106">
        <f>SUM(M8:M16)</f>
        <v>249957.2</v>
      </c>
      <c r="N17" s="106">
        <f>SUM(N8:N16)</f>
        <v>0</v>
      </c>
      <c r="O17" s="106"/>
      <c r="P17" s="106">
        <f>SUM(P8:P16)</f>
        <v>199648.8</v>
      </c>
      <c r="Q17" s="106"/>
      <c r="R17" s="106">
        <f>SUM(R8:R16)</f>
        <v>9982.44</v>
      </c>
      <c r="S17" s="104" t="str">
        <f t="shared" si="0"/>
        <v/>
      </c>
      <c r="T17" s="104"/>
      <c r="U17" s="24"/>
    </row>
    <row r="22" spans="1:21">
      <c r="R22" s="76"/>
    </row>
  </sheetData>
  <mergeCells count="20">
    <mergeCell ref="A2:U2"/>
    <mergeCell ref="A3:U3"/>
    <mergeCell ref="K6:L6"/>
    <mergeCell ref="M6:N6"/>
    <mergeCell ref="P6:R6"/>
    <mergeCell ref="A17:C17"/>
    <mergeCell ref="A6:A7"/>
    <mergeCell ref="B6:B7"/>
    <mergeCell ref="C6:C7"/>
    <mergeCell ref="D6:D7"/>
    <mergeCell ref="E6:E7"/>
    <mergeCell ref="F6:F7"/>
    <mergeCell ref="G6:G7"/>
    <mergeCell ref="H6:H7"/>
    <mergeCell ref="I6:I7"/>
    <mergeCell ref="J6:J7"/>
    <mergeCell ref="O6:O7"/>
    <mergeCell ref="S6:S7"/>
    <mergeCell ref="T6:T7"/>
    <mergeCell ref="U6:U7"/>
  </mergeCells>
  <hyperlinks>
    <hyperlink ref="A1" location="索引目录!E39" display="返回索引页"/>
    <hyperlink ref="B1" location="'4-6固定资产汇总'!B9" display="返回"/>
  </hyperlinks>
  <pageMargins left="0.7" right="0.7" top="0.75" bottom="0.75" header="0.3" footer="0.3"/>
  <headerFooter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Q25"/>
  <sheetViews>
    <sheetView workbookViewId="0">
      <pane xSplit="3" ySplit="7" topLeftCell="D8" activePane="bottomRight" state="frozen"/>
      <selection/>
      <selection pane="topRight"/>
      <selection pane="bottomLeft"/>
      <selection pane="bottomRight" activeCell="P14" sqref="P14"/>
    </sheetView>
  </sheetViews>
  <sheetFormatPr defaultColWidth="9.46666666666667" defaultRowHeight="15.75" customHeight="1"/>
  <cols>
    <col min="1" max="1" width="5.64166666666667" style="5" customWidth="1"/>
    <col min="2" max="2" width="15.4666666666667" style="5" customWidth="1"/>
    <col min="3" max="3" width="35.35" style="5" customWidth="1"/>
    <col min="4" max="4" width="19.875" style="5" customWidth="1"/>
    <col min="5" max="5" width="0.116666666666667" style="5" hidden="1" customWidth="1" outlineLevel="1"/>
    <col min="6" max="6" width="23.4666666666667" style="5" hidden="1" customWidth="1" collapsed="1"/>
    <col min="7" max="7" width="8" style="2" customWidth="1"/>
    <col min="8" max="8" width="6.11666666666667" style="2" customWidth="1"/>
    <col min="9" max="9" width="9.23333333333333" style="5" hidden="1" customWidth="1"/>
    <col min="10" max="10" width="8.35" style="5" customWidth="1"/>
    <col min="11" max="11" width="10.35" style="5" customWidth="1"/>
    <col min="12" max="12" width="13.35" style="5" customWidth="1"/>
    <col min="13" max="13" width="14.35" style="5" customWidth="1"/>
    <col min="14" max="14" width="13.875" style="5" customWidth="1"/>
    <col min="15" max="15" width="8.11666666666667" style="5" customWidth="1"/>
    <col min="16" max="16" width="13.7583333333333" style="5" customWidth="1"/>
    <col min="17" max="17" width="17.1166666666667" style="5" customWidth="1"/>
    <col min="18" max="248" width="9.46666666666667" style="5"/>
    <col min="249" max="249" width="5.64166666666667" style="5" customWidth="1"/>
    <col min="250" max="250" width="15.4666666666667" style="5" customWidth="1"/>
    <col min="251" max="251" width="35.1166666666667" style="5" customWidth="1"/>
    <col min="252" max="252" width="18.35" style="5" customWidth="1"/>
    <col min="253" max="254" width="9.46666666666667" style="5" hidden="1" customWidth="1"/>
    <col min="255" max="255" width="10.2333333333333" style="5" customWidth="1"/>
    <col min="256" max="256" width="6.11666666666667" style="5" customWidth="1"/>
    <col min="257" max="257" width="9.46666666666667" style="5" hidden="1" customWidth="1"/>
    <col min="258" max="258" width="9.23333333333333" style="5" customWidth="1"/>
    <col min="259" max="259" width="10.35" style="5" customWidth="1"/>
    <col min="260" max="260" width="12.2333333333333" style="5" customWidth="1"/>
    <col min="261" max="261" width="12.6416666666667" style="5" customWidth="1"/>
    <col min="262" max="262" width="10.7583333333333" style="5" customWidth="1"/>
    <col min="263" max="263" width="8.11666666666667" style="5" customWidth="1"/>
    <col min="264" max="264" width="10.6416666666667" style="5" customWidth="1"/>
    <col min="265" max="265" width="6.23333333333333" style="5" customWidth="1"/>
    <col min="266" max="266" width="14.6416666666667" style="5" customWidth="1"/>
    <col min="267" max="267" width="7" style="5" customWidth="1"/>
    <col min="268" max="268" width="9.46666666666667" style="5"/>
    <col min="269" max="269" width="10.6416666666667" style="5" customWidth="1"/>
    <col min="270" max="504" width="9.46666666666667" style="5"/>
    <col min="505" max="505" width="5.64166666666667" style="5" customWidth="1"/>
    <col min="506" max="506" width="15.4666666666667" style="5" customWidth="1"/>
    <col min="507" max="507" width="35.1166666666667" style="5" customWidth="1"/>
    <col min="508" max="508" width="18.35" style="5" customWidth="1"/>
    <col min="509" max="510" width="9.46666666666667" style="5" hidden="1" customWidth="1"/>
    <col min="511" max="511" width="10.2333333333333" style="5" customWidth="1"/>
    <col min="512" max="512" width="6.11666666666667" style="5" customWidth="1"/>
    <col min="513" max="513" width="9.46666666666667" style="5" hidden="1" customWidth="1"/>
    <col min="514" max="514" width="9.23333333333333" style="5" customWidth="1"/>
    <col min="515" max="515" width="10.35" style="5" customWidth="1"/>
    <col min="516" max="516" width="12.2333333333333" style="5" customWidth="1"/>
    <col min="517" max="517" width="12.6416666666667" style="5" customWidth="1"/>
    <col min="518" max="518" width="10.7583333333333" style="5" customWidth="1"/>
    <col min="519" max="519" width="8.11666666666667" style="5" customWidth="1"/>
    <col min="520" max="520" width="10.6416666666667" style="5" customWidth="1"/>
    <col min="521" max="521" width="6.23333333333333" style="5" customWidth="1"/>
    <col min="522" max="522" width="14.6416666666667" style="5" customWidth="1"/>
    <col min="523" max="523" width="7" style="5" customWidth="1"/>
    <col min="524" max="524" width="9.46666666666667" style="5"/>
    <col min="525" max="525" width="10.6416666666667" style="5" customWidth="1"/>
    <col min="526" max="760" width="9.46666666666667" style="5"/>
    <col min="761" max="761" width="5.64166666666667" style="5" customWidth="1"/>
    <col min="762" max="762" width="15.4666666666667" style="5" customWidth="1"/>
    <col min="763" max="763" width="35.1166666666667" style="5" customWidth="1"/>
    <col min="764" max="764" width="18.35" style="5" customWidth="1"/>
    <col min="765" max="766" width="9.46666666666667" style="5" hidden="1" customWidth="1"/>
    <col min="767" max="767" width="10.2333333333333" style="5" customWidth="1"/>
    <col min="768" max="768" width="6.11666666666667" style="5" customWidth="1"/>
    <col min="769" max="769" width="9.46666666666667" style="5" hidden="1" customWidth="1"/>
    <col min="770" max="770" width="9.23333333333333" style="5" customWidth="1"/>
    <col min="771" max="771" width="10.35" style="5" customWidth="1"/>
    <col min="772" max="772" width="12.2333333333333" style="5" customWidth="1"/>
    <col min="773" max="773" width="12.6416666666667" style="5" customWidth="1"/>
    <col min="774" max="774" width="10.7583333333333" style="5" customWidth="1"/>
    <col min="775" max="775" width="8.11666666666667" style="5" customWidth="1"/>
    <col min="776" max="776" width="10.6416666666667" style="5" customWidth="1"/>
    <col min="777" max="777" width="6.23333333333333" style="5" customWidth="1"/>
    <col min="778" max="778" width="14.6416666666667" style="5" customWidth="1"/>
    <col min="779" max="779" width="7" style="5" customWidth="1"/>
    <col min="780" max="780" width="9.46666666666667" style="5"/>
    <col min="781" max="781" width="10.6416666666667" style="5" customWidth="1"/>
    <col min="782" max="1016" width="9.46666666666667" style="5"/>
    <col min="1017" max="1017" width="5.64166666666667" style="5" customWidth="1"/>
    <col min="1018" max="1018" width="15.4666666666667" style="5" customWidth="1"/>
    <col min="1019" max="1019" width="35.1166666666667" style="5" customWidth="1"/>
    <col min="1020" max="1020" width="18.35" style="5" customWidth="1"/>
    <col min="1021" max="1022" width="9.46666666666667" style="5" hidden="1" customWidth="1"/>
    <col min="1023" max="1023" width="10.2333333333333" style="5" customWidth="1"/>
    <col min="1024" max="1024" width="6.11666666666667" style="5" customWidth="1"/>
    <col min="1025" max="1025" width="9.46666666666667" style="5" hidden="1" customWidth="1"/>
    <col min="1026" max="1026" width="9.23333333333333" style="5" customWidth="1"/>
    <col min="1027" max="1027" width="10.35" style="5" customWidth="1"/>
    <col min="1028" max="1028" width="12.2333333333333" style="5" customWidth="1"/>
    <col min="1029" max="1029" width="12.6416666666667" style="5" customWidth="1"/>
    <col min="1030" max="1030" width="10.7583333333333" style="5" customWidth="1"/>
    <col min="1031" max="1031" width="8.11666666666667" style="5" customWidth="1"/>
    <col min="1032" max="1032" width="10.6416666666667" style="5" customWidth="1"/>
    <col min="1033" max="1033" width="6.23333333333333" style="5" customWidth="1"/>
    <col min="1034" max="1034" width="14.6416666666667" style="5" customWidth="1"/>
    <col min="1035" max="1035" width="7" style="5" customWidth="1"/>
    <col min="1036" max="1036" width="9.46666666666667" style="5"/>
    <col min="1037" max="1037" width="10.6416666666667" style="5" customWidth="1"/>
    <col min="1038" max="1272" width="9.46666666666667" style="5"/>
    <col min="1273" max="1273" width="5.64166666666667" style="5" customWidth="1"/>
    <col min="1274" max="1274" width="15.4666666666667" style="5" customWidth="1"/>
    <col min="1275" max="1275" width="35.1166666666667" style="5" customWidth="1"/>
    <col min="1276" max="1276" width="18.35" style="5" customWidth="1"/>
    <col min="1277" max="1278" width="9.46666666666667" style="5" hidden="1" customWidth="1"/>
    <col min="1279" max="1279" width="10.2333333333333" style="5" customWidth="1"/>
    <col min="1280" max="1280" width="6.11666666666667" style="5" customWidth="1"/>
    <col min="1281" max="1281" width="9.46666666666667" style="5" hidden="1" customWidth="1"/>
    <col min="1282" max="1282" width="9.23333333333333" style="5" customWidth="1"/>
    <col min="1283" max="1283" width="10.35" style="5" customWidth="1"/>
    <col min="1284" max="1284" width="12.2333333333333" style="5" customWidth="1"/>
    <col min="1285" max="1285" width="12.6416666666667" style="5" customWidth="1"/>
    <col min="1286" max="1286" width="10.7583333333333" style="5" customWidth="1"/>
    <col min="1287" max="1287" width="8.11666666666667" style="5" customWidth="1"/>
    <col min="1288" max="1288" width="10.6416666666667" style="5" customWidth="1"/>
    <col min="1289" max="1289" width="6.23333333333333" style="5" customWidth="1"/>
    <col min="1290" max="1290" width="14.6416666666667" style="5" customWidth="1"/>
    <col min="1291" max="1291" width="7" style="5" customWidth="1"/>
    <col min="1292" max="1292" width="9.46666666666667" style="5"/>
    <col min="1293" max="1293" width="10.6416666666667" style="5" customWidth="1"/>
    <col min="1294" max="1528" width="9.46666666666667" style="5"/>
    <col min="1529" max="1529" width="5.64166666666667" style="5" customWidth="1"/>
    <col min="1530" max="1530" width="15.4666666666667" style="5" customWidth="1"/>
    <col min="1531" max="1531" width="35.1166666666667" style="5" customWidth="1"/>
    <col min="1532" max="1532" width="18.35" style="5" customWidth="1"/>
    <col min="1533" max="1534" width="9.46666666666667" style="5" hidden="1" customWidth="1"/>
    <col min="1535" max="1535" width="10.2333333333333" style="5" customWidth="1"/>
    <col min="1536" max="1536" width="6.11666666666667" style="5" customWidth="1"/>
    <col min="1537" max="1537" width="9.46666666666667" style="5" hidden="1" customWidth="1"/>
    <col min="1538" max="1538" width="9.23333333333333" style="5" customWidth="1"/>
    <col min="1539" max="1539" width="10.35" style="5" customWidth="1"/>
    <col min="1540" max="1540" width="12.2333333333333" style="5" customWidth="1"/>
    <col min="1541" max="1541" width="12.6416666666667" style="5" customWidth="1"/>
    <col min="1542" max="1542" width="10.7583333333333" style="5" customWidth="1"/>
    <col min="1543" max="1543" width="8.11666666666667" style="5" customWidth="1"/>
    <col min="1544" max="1544" width="10.6416666666667" style="5" customWidth="1"/>
    <col min="1545" max="1545" width="6.23333333333333" style="5" customWidth="1"/>
    <col min="1546" max="1546" width="14.6416666666667" style="5" customWidth="1"/>
    <col min="1547" max="1547" width="7" style="5" customWidth="1"/>
    <col min="1548" max="1548" width="9.46666666666667" style="5"/>
    <col min="1549" max="1549" width="10.6416666666667" style="5" customWidth="1"/>
    <col min="1550" max="1784" width="9.46666666666667" style="5"/>
    <col min="1785" max="1785" width="5.64166666666667" style="5" customWidth="1"/>
    <col min="1786" max="1786" width="15.4666666666667" style="5" customWidth="1"/>
    <col min="1787" max="1787" width="35.1166666666667" style="5" customWidth="1"/>
    <col min="1788" max="1788" width="18.35" style="5" customWidth="1"/>
    <col min="1789" max="1790" width="9.46666666666667" style="5" hidden="1" customWidth="1"/>
    <col min="1791" max="1791" width="10.2333333333333" style="5" customWidth="1"/>
    <col min="1792" max="1792" width="6.11666666666667" style="5" customWidth="1"/>
    <col min="1793" max="1793" width="9.46666666666667" style="5" hidden="1" customWidth="1"/>
    <col min="1794" max="1794" width="9.23333333333333" style="5" customWidth="1"/>
    <col min="1795" max="1795" width="10.35" style="5" customWidth="1"/>
    <col min="1796" max="1796" width="12.2333333333333" style="5" customWidth="1"/>
    <col min="1797" max="1797" width="12.6416666666667" style="5" customWidth="1"/>
    <col min="1798" max="1798" width="10.7583333333333" style="5" customWidth="1"/>
    <col min="1799" max="1799" width="8.11666666666667" style="5" customWidth="1"/>
    <col min="1800" max="1800" width="10.6416666666667" style="5" customWidth="1"/>
    <col min="1801" max="1801" width="6.23333333333333" style="5" customWidth="1"/>
    <col min="1802" max="1802" width="14.6416666666667" style="5" customWidth="1"/>
    <col min="1803" max="1803" width="7" style="5" customWidth="1"/>
    <col min="1804" max="1804" width="9.46666666666667" style="5"/>
    <col min="1805" max="1805" width="10.6416666666667" style="5" customWidth="1"/>
    <col min="1806" max="2040" width="9.46666666666667" style="5"/>
    <col min="2041" max="2041" width="5.64166666666667" style="5" customWidth="1"/>
    <col min="2042" max="2042" width="15.4666666666667" style="5" customWidth="1"/>
    <col min="2043" max="2043" width="35.1166666666667" style="5" customWidth="1"/>
    <col min="2044" max="2044" width="18.35" style="5" customWidth="1"/>
    <col min="2045" max="2046" width="9.46666666666667" style="5" hidden="1" customWidth="1"/>
    <col min="2047" max="2047" width="10.2333333333333" style="5" customWidth="1"/>
    <col min="2048" max="2048" width="6.11666666666667" style="5" customWidth="1"/>
    <col min="2049" max="2049" width="9.46666666666667" style="5" hidden="1" customWidth="1"/>
    <col min="2050" max="2050" width="9.23333333333333" style="5" customWidth="1"/>
    <col min="2051" max="2051" width="10.35" style="5" customWidth="1"/>
    <col min="2052" max="2052" width="12.2333333333333" style="5" customWidth="1"/>
    <col min="2053" max="2053" width="12.6416666666667" style="5" customWidth="1"/>
    <col min="2054" max="2054" width="10.7583333333333" style="5" customWidth="1"/>
    <col min="2055" max="2055" width="8.11666666666667" style="5" customWidth="1"/>
    <col min="2056" max="2056" width="10.6416666666667" style="5" customWidth="1"/>
    <col min="2057" max="2057" width="6.23333333333333" style="5" customWidth="1"/>
    <col min="2058" max="2058" width="14.6416666666667" style="5" customWidth="1"/>
    <col min="2059" max="2059" width="7" style="5" customWidth="1"/>
    <col min="2060" max="2060" width="9.46666666666667" style="5"/>
    <col min="2061" max="2061" width="10.6416666666667" style="5" customWidth="1"/>
    <col min="2062" max="2296" width="9.46666666666667" style="5"/>
    <col min="2297" max="2297" width="5.64166666666667" style="5" customWidth="1"/>
    <col min="2298" max="2298" width="15.4666666666667" style="5" customWidth="1"/>
    <col min="2299" max="2299" width="35.1166666666667" style="5" customWidth="1"/>
    <col min="2300" max="2300" width="18.35" style="5" customWidth="1"/>
    <col min="2301" max="2302" width="9.46666666666667" style="5" hidden="1" customWidth="1"/>
    <col min="2303" max="2303" width="10.2333333333333" style="5" customWidth="1"/>
    <col min="2304" max="2304" width="6.11666666666667" style="5" customWidth="1"/>
    <col min="2305" max="2305" width="9.46666666666667" style="5" hidden="1" customWidth="1"/>
    <col min="2306" max="2306" width="9.23333333333333" style="5" customWidth="1"/>
    <col min="2307" max="2307" width="10.35" style="5" customWidth="1"/>
    <col min="2308" max="2308" width="12.2333333333333" style="5" customWidth="1"/>
    <col min="2309" max="2309" width="12.6416666666667" style="5" customWidth="1"/>
    <col min="2310" max="2310" width="10.7583333333333" style="5" customWidth="1"/>
    <col min="2311" max="2311" width="8.11666666666667" style="5" customWidth="1"/>
    <col min="2312" max="2312" width="10.6416666666667" style="5" customWidth="1"/>
    <col min="2313" max="2313" width="6.23333333333333" style="5" customWidth="1"/>
    <col min="2314" max="2314" width="14.6416666666667" style="5" customWidth="1"/>
    <col min="2315" max="2315" width="7" style="5" customWidth="1"/>
    <col min="2316" max="2316" width="9.46666666666667" style="5"/>
    <col min="2317" max="2317" width="10.6416666666667" style="5" customWidth="1"/>
    <col min="2318" max="2552" width="9.46666666666667" style="5"/>
    <col min="2553" max="2553" width="5.64166666666667" style="5" customWidth="1"/>
    <col min="2554" max="2554" width="15.4666666666667" style="5" customWidth="1"/>
    <col min="2555" max="2555" width="35.1166666666667" style="5" customWidth="1"/>
    <col min="2556" max="2556" width="18.35" style="5" customWidth="1"/>
    <col min="2557" max="2558" width="9.46666666666667" style="5" hidden="1" customWidth="1"/>
    <col min="2559" max="2559" width="10.2333333333333" style="5" customWidth="1"/>
    <col min="2560" max="2560" width="6.11666666666667" style="5" customWidth="1"/>
    <col min="2561" max="2561" width="9.46666666666667" style="5" hidden="1" customWidth="1"/>
    <col min="2562" max="2562" width="9.23333333333333" style="5" customWidth="1"/>
    <col min="2563" max="2563" width="10.35" style="5" customWidth="1"/>
    <col min="2564" max="2564" width="12.2333333333333" style="5" customWidth="1"/>
    <col min="2565" max="2565" width="12.6416666666667" style="5" customWidth="1"/>
    <col min="2566" max="2566" width="10.7583333333333" style="5" customWidth="1"/>
    <col min="2567" max="2567" width="8.11666666666667" style="5" customWidth="1"/>
    <col min="2568" max="2568" width="10.6416666666667" style="5" customWidth="1"/>
    <col min="2569" max="2569" width="6.23333333333333" style="5" customWidth="1"/>
    <col min="2570" max="2570" width="14.6416666666667" style="5" customWidth="1"/>
    <col min="2571" max="2571" width="7" style="5" customWidth="1"/>
    <col min="2572" max="2572" width="9.46666666666667" style="5"/>
    <col min="2573" max="2573" width="10.6416666666667" style="5" customWidth="1"/>
    <col min="2574" max="2808" width="9.46666666666667" style="5"/>
    <col min="2809" max="2809" width="5.64166666666667" style="5" customWidth="1"/>
    <col min="2810" max="2810" width="15.4666666666667" style="5" customWidth="1"/>
    <col min="2811" max="2811" width="35.1166666666667" style="5" customWidth="1"/>
    <col min="2812" max="2812" width="18.35" style="5" customWidth="1"/>
    <col min="2813" max="2814" width="9.46666666666667" style="5" hidden="1" customWidth="1"/>
    <col min="2815" max="2815" width="10.2333333333333" style="5" customWidth="1"/>
    <col min="2816" max="2816" width="6.11666666666667" style="5" customWidth="1"/>
    <col min="2817" max="2817" width="9.46666666666667" style="5" hidden="1" customWidth="1"/>
    <col min="2818" max="2818" width="9.23333333333333" style="5" customWidth="1"/>
    <col min="2819" max="2819" width="10.35" style="5" customWidth="1"/>
    <col min="2820" max="2820" width="12.2333333333333" style="5" customWidth="1"/>
    <col min="2821" max="2821" width="12.6416666666667" style="5" customWidth="1"/>
    <col min="2822" max="2822" width="10.7583333333333" style="5" customWidth="1"/>
    <col min="2823" max="2823" width="8.11666666666667" style="5" customWidth="1"/>
    <col min="2824" max="2824" width="10.6416666666667" style="5" customWidth="1"/>
    <col min="2825" max="2825" width="6.23333333333333" style="5" customWidth="1"/>
    <col min="2826" max="2826" width="14.6416666666667" style="5" customWidth="1"/>
    <col min="2827" max="2827" width="7" style="5" customWidth="1"/>
    <col min="2828" max="2828" width="9.46666666666667" style="5"/>
    <col min="2829" max="2829" width="10.6416666666667" style="5" customWidth="1"/>
    <col min="2830" max="3064" width="9.46666666666667" style="5"/>
    <col min="3065" max="3065" width="5.64166666666667" style="5" customWidth="1"/>
    <col min="3066" max="3066" width="15.4666666666667" style="5" customWidth="1"/>
    <col min="3067" max="3067" width="35.1166666666667" style="5" customWidth="1"/>
    <col min="3068" max="3068" width="18.35" style="5" customWidth="1"/>
    <col min="3069" max="3070" width="9.46666666666667" style="5" hidden="1" customWidth="1"/>
    <col min="3071" max="3071" width="10.2333333333333" style="5" customWidth="1"/>
    <col min="3072" max="3072" width="6.11666666666667" style="5" customWidth="1"/>
    <col min="3073" max="3073" width="9.46666666666667" style="5" hidden="1" customWidth="1"/>
    <col min="3074" max="3074" width="9.23333333333333" style="5" customWidth="1"/>
    <col min="3075" max="3075" width="10.35" style="5" customWidth="1"/>
    <col min="3076" max="3076" width="12.2333333333333" style="5" customWidth="1"/>
    <col min="3077" max="3077" width="12.6416666666667" style="5" customWidth="1"/>
    <col min="3078" max="3078" width="10.7583333333333" style="5" customWidth="1"/>
    <col min="3079" max="3079" width="8.11666666666667" style="5" customWidth="1"/>
    <col min="3080" max="3080" width="10.6416666666667" style="5" customWidth="1"/>
    <col min="3081" max="3081" width="6.23333333333333" style="5" customWidth="1"/>
    <col min="3082" max="3082" width="14.6416666666667" style="5" customWidth="1"/>
    <col min="3083" max="3083" width="7" style="5" customWidth="1"/>
    <col min="3084" max="3084" width="9.46666666666667" style="5"/>
    <col min="3085" max="3085" width="10.6416666666667" style="5" customWidth="1"/>
    <col min="3086" max="3320" width="9.46666666666667" style="5"/>
    <col min="3321" max="3321" width="5.64166666666667" style="5" customWidth="1"/>
    <col min="3322" max="3322" width="15.4666666666667" style="5" customWidth="1"/>
    <col min="3323" max="3323" width="35.1166666666667" style="5" customWidth="1"/>
    <col min="3324" max="3324" width="18.35" style="5" customWidth="1"/>
    <col min="3325" max="3326" width="9.46666666666667" style="5" hidden="1" customWidth="1"/>
    <col min="3327" max="3327" width="10.2333333333333" style="5" customWidth="1"/>
    <col min="3328" max="3328" width="6.11666666666667" style="5" customWidth="1"/>
    <col min="3329" max="3329" width="9.46666666666667" style="5" hidden="1" customWidth="1"/>
    <col min="3330" max="3330" width="9.23333333333333" style="5" customWidth="1"/>
    <col min="3331" max="3331" width="10.35" style="5" customWidth="1"/>
    <col min="3332" max="3332" width="12.2333333333333" style="5" customWidth="1"/>
    <col min="3333" max="3333" width="12.6416666666667" style="5" customWidth="1"/>
    <col min="3334" max="3334" width="10.7583333333333" style="5" customWidth="1"/>
    <col min="3335" max="3335" width="8.11666666666667" style="5" customWidth="1"/>
    <col min="3336" max="3336" width="10.6416666666667" style="5" customWidth="1"/>
    <col min="3337" max="3337" width="6.23333333333333" style="5" customWidth="1"/>
    <col min="3338" max="3338" width="14.6416666666667" style="5" customWidth="1"/>
    <col min="3339" max="3339" width="7" style="5" customWidth="1"/>
    <col min="3340" max="3340" width="9.46666666666667" style="5"/>
    <col min="3341" max="3341" width="10.6416666666667" style="5" customWidth="1"/>
    <col min="3342" max="3576" width="9.46666666666667" style="5"/>
    <col min="3577" max="3577" width="5.64166666666667" style="5" customWidth="1"/>
    <col min="3578" max="3578" width="15.4666666666667" style="5" customWidth="1"/>
    <col min="3579" max="3579" width="35.1166666666667" style="5" customWidth="1"/>
    <col min="3580" max="3580" width="18.35" style="5" customWidth="1"/>
    <col min="3581" max="3582" width="9.46666666666667" style="5" hidden="1" customWidth="1"/>
    <col min="3583" max="3583" width="10.2333333333333" style="5" customWidth="1"/>
    <col min="3584" max="3584" width="6.11666666666667" style="5" customWidth="1"/>
    <col min="3585" max="3585" width="9.46666666666667" style="5" hidden="1" customWidth="1"/>
    <col min="3586" max="3586" width="9.23333333333333" style="5" customWidth="1"/>
    <col min="3587" max="3587" width="10.35" style="5" customWidth="1"/>
    <col min="3588" max="3588" width="12.2333333333333" style="5" customWidth="1"/>
    <col min="3589" max="3589" width="12.6416666666667" style="5" customWidth="1"/>
    <col min="3590" max="3590" width="10.7583333333333" style="5" customWidth="1"/>
    <col min="3591" max="3591" width="8.11666666666667" style="5" customWidth="1"/>
    <col min="3592" max="3592" width="10.6416666666667" style="5" customWidth="1"/>
    <col min="3593" max="3593" width="6.23333333333333" style="5" customWidth="1"/>
    <col min="3594" max="3594" width="14.6416666666667" style="5" customWidth="1"/>
    <col min="3595" max="3595" width="7" style="5" customWidth="1"/>
    <col min="3596" max="3596" width="9.46666666666667" style="5"/>
    <col min="3597" max="3597" width="10.6416666666667" style="5" customWidth="1"/>
    <col min="3598" max="3832" width="9.46666666666667" style="5"/>
    <col min="3833" max="3833" width="5.64166666666667" style="5" customWidth="1"/>
    <col min="3834" max="3834" width="15.4666666666667" style="5" customWidth="1"/>
    <col min="3835" max="3835" width="35.1166666666667" style="5" customWidth="1"/>
    <col min="3836" max="3836" width="18.35" style="5" customWidth="1"/>
    <col min="3837" max="3838" width="9.46666666666667" style="5" hidden="1" customWidth="1"/>
    <col min="3839" max="3839" width="10.2333333333333" style="5" customWidth="1"/>
    <col min="3840" max="3840" width="6.11666666666667" style="5" customWidth="1"/>
    <col min="3841" max="3841" width="9.46666666666667" style="5" hidden="1" customWidth="1"/>
    <col min="3842" max="3842" width="9.23333333333333" style="5" customWidth="1"/>
    <col min="3843" max="3843" width="10.35" style="5" customWidth="1"/>
    <col min="3844" max="3844" width="12.2333333333333" style="5" customWidth="1"/>
    <col min="3845" max="3845" width="12.6416666666667" style="5" customWidth="1"/>
    <col min="3846" max="3846" width="10.7583333333333" style="5" customWidth="1"/>
    <col min="3847" max="3847" width="8.11666666666667" style="5" customWidth="1"/>
    <col min="3848" max="3848" width="10.6416666666667" style="5" customWidth="1"/>
    <col min="3849" max="3849" width="6.23333333333333" style="5" customWidth="1"/>
    <col min="3850" max="3850" width="14.6416666666667" style="5" customWidth="1"/>
    <col min="3851" max="3851" width="7" style="5" customWidth="1"/>
    <col min="3852" max="3852" width="9.46666666666667" style="5"/>
    <col min="3853" max="3853" width="10.6416666666667" style="5" customWidth="1"/>
    <col min="3854" max="4088" width="9.46666666666667" style="5"/>
    <col min="4089" max="4089" width="5.64166666666667" style="5" customWidth="1"/>
    <col min="4090" max="4090" width="15.4666666666667" style="5" customWidth="1"/>
    <col min="4091" max="4091" width="35.1166666666667" style="5" customWidth="1"/>
    <col min="4092" max="4092" width="18.35" style="5" customWidth="1"/>
    <col min="4093" max="4094" width="9.46666666666667" style="5" hidden="1" customWidth="1"/>
    <col min="4095" max="4095" width="10.2333333333333" style="5" customWidth="1"/>
    <col min="4096" max="4096" width="6.11666666666667" style="5" customWidth="1"/>
    <col min="4097" max="4097" width="9.46666666666667" style="5" hidden="1" customWidth="1"/>
    <col min="4098" max="4098" width="9.23333333333333" style="5" customWidth="1"/>
    <col min="4099" max="4099" width="10.35" style="5" customWidth="1"/>
    <col min="4100" max="4100" width="12.2333333333333" style="5" customWidth="1"/>
    <col min="4101" max="4101" width="12.6416666666667" style="5" customWidth="1"/>
    <col min="4102" max="4102" width="10.7583333333333" style="5" customWidth="1"/>
    <col min="4103" max="4103" width="8.11666666666667" style="5" customWidth="1"/>
    <col min="4104" max="4104" width="10.6416666666667" style="5" customWidth="1"/>
    <col min="4105" max="4105" width="6.23333333333333" style="5" customWidth="1"/>
    <col min="4106" max="4106" width="14.6416666666667" style="5" customWidth="1"/>
    <col min="4107" max="4107" width="7" style="5" customWidth="1"/>
    <col min="4108" max="4108" width="9.46666666666667" style="5"/>
    <col min="4109" max="4109" width="10.6416666666667" style="5" customWidth="1"/>
    <col min="4110" max="4344" width="9.46666666666667" style="5"/>
    <col min="4345" max="4345" width="5.64166666666667" style="5" customWidth="1"/>
    <col min="4346" max="4346" width="15.4666666666667" style="5" customWidth="1"/>
    <col min="4347" max="4347" width="35.1166666666667" style="5" customWidth="1"/>
    <col min="4348" max="4348" width="18.35" style="5" customWidth="1"/>
    <col min="4349" max="4350" width="9.46666666666667" style="5" hidden="1" customWidth="1"/>
    <col min="4351" max="4351" width="10.2333333333333" style="5" customWidth="1"/>
    <col min="4352" max="4352" width="6.11666666666667" style="5" customWidth="1"/>
    <col min="4353" max="4353" width="9.46666666666667" style="5" hidden="1" customWidth="1"/>
    <col min="4354" max="4354" width="9.23333333333333" style="5" customWidth="1"/>
    <col min="4355" max="4355" width="10.35" style="5" customWidth="1"/>
    <col min="4356" max="4356" width="12.2333333333333" style="5" customWidth="1"/>
    <col min="4357" max="4357" width="12.6416666666667" style="5" customWidth="1"/>
    <col min="4358" max="4358" width="10.7583333333333" style="5" customWidth="1"/>
    <col min="4359" max="4359" width="8.11666666666667" style="5" customWidth="1"/>
    <col min="4360" max="4360" width="10.6416666666667" style="5" customWidth="1"/>
    <col min="4361" max="4361" width="6.23333333333333" style="5" customWidth="1"/>
    <col min="4362" max="4362" width="14.6416666666667" style="5" customWidth="1"/>
    <col min="4363" max="4363" width="7" style="5" customWidth="1"/>
    <col min="4364" max="4364" width="9.46666666666667" style="5"/>
    <col min="4365" max="4365" width="10.6416666666667" style="5" customWidth="1"/>
    <col min="4366" max="4600" width="9.46666666666667" style="5"/>
    <col min="4601" max="4601" width="5.64166666666667" style="5" customWidth="1"/>
    <col min="4602" max="4602" width="15.4666666666667" style="5" customWidth="1"/>
    <col min="4603" max="4603" width="35.1166666666667" style="5" customWidth="1"/>
    <col min="4604" max="4604" width="18.35" style="5" customWidth="1"/>
    <col min="4605" max="4606" width="9.46666666666667" style="5" hidden="1" customWidth="1"/>
    <col min="4607" max="4607" width="10.2333333333333" style="5" customWidth="1"/>
    <col min="4608" max="4608" width="6.11666666666667" style="5" customWidth="1"/>
    <col min="4609" max="4609" width="9.46666666666667" style="5" hidden="1" customWidth="1"/>
    <col min="4610" max="4610" width="9.23333333333333" style="5" customWidth="1"/>
    <col min="4611" max="4611" width="10.35" style="5" customWidth="1"/>
    <col min="4612" max="4612" width="12.2333333333333" style="5" customWidth="1"/>
    <col min="4613" max="4613" width="12.6416666666667" style="5" customWidth="1"/>
    <col min="4614" max="4614" width="10.7583333333333" style="5" customWidth="1"/>
    <col min="4615" max="4615" width="8.11666666666667" style="5" customWidth="1"/>
    <col min="4616" max="4616" width="10.6416666666667" style="5" customWidth="1"/>
    <col min="4617" max="4617" width="6.23333333333333" style="5" customWidth="1"/>
    <col min="4618" max="4618" width="14.6416666666667" style="5" customWidth="1"/>
    <col min="4619" max="4619" width="7" style="5" customWidth="1"/>
    <col min="4620" max="4620" width="9.46666666666667" style="5"/>
    <col min="4621" max="4621" width="10.6416666666667" style="5" customWidth="1"/>
    <col min="4622" max="4856" width="9.46666666666667" style="5"/>
    <col min="4857" max="4857" width="5.64166666666667" style="5" customWidth="1"/>
    <col min="4858" max="4858" width="15.4666666666667" style="5" customWidth="1"/>
    <col min="4859" max="4859" width="35.1166666666667" style="5" customWidth="1"/>
    <col min="4860" max="4860" width="18.35" style="5" customWidth="1"/>
    <col min="4861" max="4862" width="9.46666666666667" style="5" hidden="1" customWidth="1"/>
    <col min="4863" max="4863" width="10.2333333333333" style="5" customWidth="1"/>
    <col min="4864" max="4864" width="6.11666666666667" style="5" customWidth="1"/>
    <col min="4865" max="4865" width="9.46666666666667" style="5" hidden="1" customWidth="1"/>
    <col min="4866" max="4866" width="9.23333333333333" style="5" customWidth="1"/>
    <col min="4867" max="4867" width="10.35" style="5" customWidth="1"/>
    <col min="4868" max="4868" width="12.2333333333333" style="5" customWidth="1"/>
    <col min="4869" max="4869" width="12.6416666666667" style="5" customWidth="1"/>
    <col min="4870" max="4870" width="10.7583333333333" style="5" customWidth="1"/>
    <col min="4871" max="4871" width="8.11666666666667" style="5" customWidth="1"/>
    <col min="4872" max="4872" width="10.6416666666667" style="5" customWidth="1"/>
    <col min="4873" max="4873" width="6.23333333333333" style="5" customWidth="1"/>
    <col min="4874" max="4874" width="14.6416666666667" style="5" customWidth="1"/>
    <col min="4875" max="4875" width="7" style="5" customWidth="1"/>
    <col min="4876" max="4876" width="9.46666666666667" style="5"/>
    <col min="4877" max="4877" width="10.6416666666667" style="5" customWidth="1"/>
    <col min="4878" max="5112" width="9.46666666666667" style="5"/>
    <col min="5113" max="5113" width="5.64166666666667" style="5" customWidth="1"/>
    <col min="5114" max="5114" width="15.4666666666667" style="5" customWidth="1"/>
    <col min="5115" max="5115" width="35.1166666666667" style="5" customWidth="1"/>
    <col min="5116" max="5116" width="18.35" style="5" customWidth="1"/>
    <col min="5117" max="5118" width="9.46666666666667" style="5" hidden="1" customWidth="1"/>
    <col min="5119" max="5119" width="10.2333333333333" style="5" customWidth="1"/>
    <col min="5120" max="5120" width="6.11666666666667" style="5" customWidth="1"/>
    <col min="5121" max="5121" width="9.46666666666667" style="5" hidden="1" customWidth="1"/>
    <col min="5122" max="5122" width="9.23333333333333" style="5" customWidth="1"/>
    <col min="5123" max="5123" width="10.35" style="5" customWidth="1"/>
    <col min="5124" max="5124" width="12.2333333333333" style="5" customWidth="1"/>
    <col min="5125" max="5125" width="12.6416666666667" style="5" customWidth="1"/>
    <col min="5126" max="5126" width="10.7583333333333" style="5" customWidth="1"/>
    <col min="5127" max="5127" width="8.11666666666667" style="5" customWidth="1"/>
    <col min="5128" max="5128" width="10.6416666666667" style="5" customWidth="1"/>
    <col min="5129" max="5129" width="6.23333333333333" style="5" customWidth="1"/>
    <col min="5130" max="5130" width="14.6416666666667" style="5" customWidth="1"/>
    <col min="5131" max="5131" width="7" style="5" customWidth="1"/>
    <col min="5132" max="5132" width="9.46666666666667" style="5"/>
    <col min="5133" max="5133" width="10.6416666666667" style="5" customWidth="1"/>
    <col min="5134" max="5368" width="9.46666666666667" style="5"/>
    <col min="5369" max="5369" width="5.64166666666667" style="5" customWidth="1"/>
    <col min="5370" max="5370" width="15.4666666666667" style="5" customWidth="1"/>
    <col min="5371" max="5371" width="35.1166666666667" style="5" customWidth="1"/>
    <col min="5372" max="5372" width="18.35" style="5" customWidth="1"/>
    <col min="5373" max="5374" width="9.46666666666667" style="5" hidden="1" customWidth="1"/>
    <col min="5375" max="5375" width="10.2333333333333" style="5" customWidth="1"/>
    <col min="5376" max="5376" width="6.11666666666667" style="5" customWidth="1"/>
    <col min="5377" max="5377" width="9.46666666666667" style="5" hidden="1" customWidth="1"/>
    <col min="5378" max="5378" width="9.23333333333333" style="5" customWidth="1"/>
    <col min="5379" max="5379" width="10.35" style="5" customWidth="1"/>
    <col min="5380" max="5380" width="12.2333333333333" style="5" customWidth="1"/>
    <col min="5381" max="5381" width="12.6416666666667" style="5" customWidth="1"/>
    <col min="5382" max="5382" width="10.7583333333333" style="5" customWidth="1"/>
    <col min="5383" max="5383" width="8.11666666666667" style="5" customWidth="1"/>
    <col min="5384" max="5384" width="10.6416666666667" style="5" customWidth="1"/>
    <col min="5385" max="5385" width="6.23333333333333" style="5" customWidth="1"/>
    <col min="5386" max="5386" width="14.6416666666667" style="5" customWidth="1"/>
    <col min="5387" max="5387" width="7" style="5" customWidth="1"/>
    <col min="5388" max="5388" width="9.46666666666667" style="5"/>
    <col min="5389" max="5389" width="10.6416666666667" style="5" customWidth="1"/>
    <col min="5390" max="5624" width="9.46666666666667" style="5"/>
    <col min="5625" max="5625" width="5.64166666666667" style="5" customWidth="1"/>
    <col min="5626" max="5626" width="15.4666666666667" style="5" customWidth="1"/>
    <col min="5627" max="5627" width="35.1166666666667" style="5" customWidth="1"/>
    <col min="5628" max="5628" width="18.35" style="5" customWidth="1"/>
    <col min="5629" max="5630" width="9.46666666666667" style="5" hidden="1" customWidth="1"/>
    <col min="5631" max="5631" width="10.2333333333333" style="5" customWidth="1"/>
    <col min="5632" max="5632" width="6.11666666666667" style="5" customWidth="1"/>
    <col min="5633" max="5633" width="9.46666666666667" style="5" hidden="1" customWidth="1"/>
    <col min="5634" max="5634" width="9.23333333333333" style="5" customWidth="1"/>
    <col min="5635" max="5635" width="10.35" style="5" customWidth="1"/>
    <col min="5636" max="5636" width="12.2333333333333" style="5" customWidth="1"/>
    <col min="5637" max="5637" width="12.6416666666667" style="5" customWidth="1"/>
    <col min="5638" max="5638" width="10.7583333333333" style="5" customWidth="1"/>
    <col min="5639" max="5639" width="8.11666666666667" style="5" customWidth="1"/>
    <col min="5640" max="5640" width="10.6416666666667" style="5" customWidth="1"/>
    <col min="5641" max="5641" width="6.23333333333333" style="5" customWidth="1"/>
    <col min="5642" max="5642" width="14.6416666666667" style="5" customWidth="1"/>
    <col min="5643" max="5643" width="7" style="5" customWidth="1"/>
    <col min="5644" max="5644" width="9.46666666666667" style="5"/>
    <col min="5645" max="5645" width="10.6416666666667" style="5" customWidth="1"/>
    <col min="5646" max="5880" width="9.46666666666667" style="5"/>
    <col min="5881" max="5881" width="5.64166666666667" style="5" customWidth="1"/>
    <col min="5882" max="5882" width="15.4666666666667" style="5" customWidth="1"/>
    <col min="5883" max="5883" width="35.1166666666667" style="5" customWidth="1"/>
    <col min="5884" max="5884" width="18.35" style="5" customWidth="1"/>
    <col min="5885" max="5886" width="9.46666666666667" style="5" hidden="1" customWidth="1"/>
    <col min="5887" max="5887" width="10.2333333333333" style="5" customWidth="1"/>
    <col min="5888" max="5888" width="6.11666666666667" style="5" customWidth="1"/>
    <col min="5889" max="5889" width="9.46666666666667" style="5" hidden="1" customWidth="1"/>
    <col min="5890" max="5890" width="9.23333333333333" style="5" customWidth="1"/>
    <col min="5891" max="5891" width="10.35" style="5" customWidth="1"/>
    <col min="5892" max="5892" width="12.2333333333333" style="5" customWidth="1"/>
    <col min="5893" max="5893" width="12.6416666666667" style="5" customWidth="1"/>
    <col min="5894" max="5894" width="10.7583333333333" style="5" customWidth="1"/>
    <col min="5895" max="5895" width="8.11666666666667" style="5" customWidth="1"/>
    <col min="5896" max="5896" width="10.6416666666667" style="5" customWidth="1"/>
    <col min="5897" max="5897" width="6.23333333333333" style="5" customWidth="1"/>
    <col min="5898" max="5898" width="14.6416666666667" style="5" customWidth="1"/>
    <col min="5899" max="5899" width="7" style="5" customWidth="1"/>
    <col min="5900" max="5900" width="9.46666666666667" style="5"/>
    <col min="5901" max="5901" width="10.6416666666667" style="5" customWidth="1"/>
    <col min="5902" max="6136" width="9.46666666666667" style="5"/>
    <col min="6137" max="6137" width="5.64166666666667" style="5" customWidth="1"/>
    <col min="6138" max="6138" width="15.4666666666667" style="5" customWidth="1"/>
    <col min="6139" max="6139" width="35.1166666666667" style="5" customWidth="1"/>
    <col min="6140" max="6140" width="18.35" style="5" customWidth="1"/>
    <col min="6141" max="6142" width="9.46666666666667" style="5" hidden="1" customWidth="1"/>
    <col min="6143" max="6143" width="10.2333333333333" style="5" customWidth="1"/>
    <col min="6144" max="6144" width="6.11666666666667" style="5" customWidth="1"/>
    <col min="6145" max="6145" width="9.46666666666667" style="5" hidden="1" customWidth="1"/>
    <col min="6146" max="6146" width="9.23333333333333" style="5" customWidth="1"/>
    <col min="6147" max="6147" width="10.35" style="5" customWidth="1"/>
    <col min="6148" max="6148" width="12.2333333333333" style="5" customWidth="1"/>
    <col min="6149" max="6149" width="12.6416666666667" style="5" customWidth="1"/>
    <col min="6150" max="6150" width="10.7583333333333" style="5" customWidth="1"/>
    <col min="6151" max="6151" width="8.11666666666667" style="5" customWidth="1"/>
    <col min="6152" max="6152" width="10.6416666666667" style="5" customWidth="1"/>
    <col min="6153" max="6153" width="6.23333333333333" style="5" customWidth="1"/>
    <col min="6154" max="6154" width="14.6416666666667" style="5" customWidth="1"/>
    <col min="6155" max="6155" width="7" style="5" customWidth="1"/>
    <col min="6156" max="6156" width="9.46666666666667" style="5"/>
    <col min="6157" max="6157" width="10.6416666666667" style="5" customWidth="1"/>
    <col min="6158" max="6392" width="9.46666666666667" style="5"/>
    <col min="6393" max="6393" width="5.64166666666667" style="5" customWidth="1"/>
    <col min="6394" max="6394" width="15.4666666666667" style="5" customWidth="1"/>
    <col min="6395" max="6395" width="35.1166666666667" style="5" customWidth="1"/>
    <col min="6396" max="6396" width="18.35" style="5" customWidth="1"/>
    <col min="6397" max="6398" width="9.46666666666667" style="5" hidden="1" customWidth="1"/>
    <col min="6399" max="6399" width="10.2333333333333" style="5" customWidth="1"/>
    <col min="6400" max="6400" width="6.11666666666667" style="5" customWidth="1"/>
    <col min="6401" max="6401" width="9.46666666666667" style="5" hidden="1" customWidth="1"/>
    <col min="6402" max="6402" width="9.23333333333333" style="5" customWidth="1"/>
    <col min="6403" max="6403" width="10.35" style="5" customWidth="1"/>
    <col min="6404" max="6404" width="12.2333333333333" style="5" customWidth="1"/>
    <col min="6405" max="6405" width="12.6416666666667" style="5" customWidth="1"/>
    <col min="6406" max="6406" width="10.7583333333333" style="5" customWidth="1"/>
    <col min="6407" max="6407" width="8.11666666666667" style="5" customWidth="1"/>
    <col min="6408" max="6408" width="10.6416666666667" style="5" customWidth="1"/>
    <col min="6409" max="6409" width="6.23333333333333" style="5" customWidth="1"/>
    <col min="6410" max="6410" width="14.6416666666667" style="5" customWidth="1"/>
    <col min="6411" max="6411" width="7" style="5" customWidth="1"/>
    <col min="6412" max="6412" width="9.46666666666667" style="5"/>
    <col min="6413" max="6413" width="10.6416666666667" style="5" customWidth="1"/>
    <col min="6414" max="6648" width="9.46666666666667" style="5"/>
    <col min="6649" max="6649" width="5.64166666666667" style="5" customWidth="1"/>
    <col min="6650" max="6650" width="15.4666666666667" style="5" customWidth="1"/>
    <col min="6651" max="6651" width="35.1166666666667" style="5" customWidth="1"/>
    <col min="6652" max="6652" width="18.35" style="5" customWidth="1"/>
    <col min="6653" max="6654" width="9.46666666666667" style="5" hidden="1" customWidth="1"/>
    <col min="6655" max="6655" width="10.2333333333333" style="5" customWidth="1"/>
    <col min="6656" max="6656" width="6.11666666666667" style="5" customWidth="1"/>
    <col min="6657" max="6657" width="9.46666666666667" style="5" hidden="1" customWidth="1"/>
    <col min="6658" max="6658" width="9.23333333333333" style="5" customWidth="1"/>
    <col min="6659" max="6659" width="10.35" style="5" customWidth="1"/>
    <col min="6660" max="6660" width="12.2333333333333" style="5" customWidth="1"/>
    <col min="6661" max="6661" width="12.6416666666667" style="5" customWidth="1"/>
    <col min="6662" max="6662" width="10.7583333333333" style="5" customWidth="1"/>
    <col min="6663" max="6663" width="8.11666666666667" style="5" customWidth="1"/>
    <col min="6664" max="6664" width="10.6416666666667" style="5" customWidth="1"/>
    <col min="6665" max="6665" width="6.23333333333333" style="5" customWidth="1"/>
    <col min="6666" max="6666" width="14.6416666666667" style="5" customWidth="1"/>
    <col min="6667" max="6667" width="7" style="5" customWidth="1"/>
    <col min="6668" max="6668" width="9.46666666666667" style="5"/>
    <col min="6669" max="6669" width="10.6416666666667" style="5" customWidth="1"/>
    <col min="6670" max="6904" width="9.46666666666667" style="5"/>
    <col min="6905" max="6905" width="5.64166666666667" style="5" customWidth="1"/>
    <col min="6906" max="6906" width="15.4666666666667" style="5" customWidth="1"/>
    <col min="6907" max="6907" width="35.1166666666667" style="5" customWidth="1"/>
    <col min="6908" max="6908" width="18.35" style="5" customWidth="1"/>
    <col min="6909" max="6910" width="9.46666666666667" style="5" hidden="1" customWidth="1"/>
    <col min="6911" max="6911" width="10.2333333333333" style="5" customWidth="1"/>
    <col min="6912" max="6912" width="6.11666666666667" style="5" customWidth="1"/>
    <col min="6913" max="6913" width="9.46666666666667" style="5" hidden="1" customWidth="1"/>
    <col min="6914" max="6914" width="9.23333333333333" style="5" customWidth="1"/>
    <col min="6915" max="6915" width="10.35" style="5" customWidth="1"/>
    <col min="6916" max="6916" width="12.2333333333333" style="5" customWidth="1"/>
    <col min="6917" max="6917" width="12.6416666666667" style="5" customWidth="1"/>
    <col min="6918" max="6918" width="10.7583333333333" style="5" customWidth="1"/>
    <col min="6919" max="6919" width="8.11666666666667" style="5" customWidth="1"/>
    <col min="6920" max="6920" width="10.6416666666667" style="5" customWidth="1"/>
    <col min="6921" max="6921" width="6.23333333333333" style="5" customWidth="1"/>
    <col min="6922" max="6922" width="14.6416666666667" style="5" customWidth="1"/>
    <col min="6923" max="6923" width="7" style="5" customWidth="1"/>
    <col min="6924" max="6924" width="9.46666666666667" style="5"/>
    <col min="6925" max="6925" width="10.6416666666667" style="5" customWidth="1"/>
    <col min="6926" max="7160" width="9.46666666666667" style="5"/>
    <col min="7161" max="7161" width="5.64166666666667" style="5" customWidth="1"/>
    <col min="7162" max="7162" width="15.4666666666667" style="5" customWidth="1"/>
    <col min="7163" max="7163" width="35.1166666666667" style="5" customWidth="1"/>
    <col min="7164" max="7164" width="18.35" style="5" customWidth="1"/>
    <col min="7165" max="7166" width="9.46666666666667" style="5" hidden="1" customWidth="1"/>
    <col min="7167" max="7167" width="10.2333333333333" style="5" customWidth="1"/>
    <col min="7168" max="7168" width="6.11666666666667" style="5" customWidth="1"/>
    <col min="7169" max="7169" width="9.46666666666667" style="5" hidden="1" customWidth="1"/>
    <col min="7170" max="7170" width="9.23333333333333" style="5" customWidth="1"/>
    <col min="7171" max="7171" width="10.35" style="5" customWidth="1"/>
    <col min="7172" max="7172" width="12.2333333333333" style="5" customWidth="1"/>
    <col min="7173" max="7173" width="12.6416666666667" style="5" customWidth="1"/>
    <col min="7174" max="7174" width="10.7583333333333" style="5" customWidth="1"/>
    <col min="7175" max="7175" width="8.11666666666667" style="5" customWidth="1"/>
    <col min="7176" max="7176" width="10.6416666666667" style="5" customWidth="1"/>
    <col min="7177" max="7177" width="6.23333333333333" style="5" customWidth="1"/>
    <col min="7178" max="7178" width="14.6416666666667" style="5" customWidth="1"/>
    <col min="7179" max="7179" width="7" style="5" customWidth="1"/>
    <col min="7180" max="7180" width="9.46666666666667" style="5"/>
    <col min="7181" max="7181" width="10.6416666666667" style="5" customWidth="1"/>
    <col min="7182" max="7416" width="9.46666666666667" style="5"/>
    <col min="7417" max="7417" width="5.64166666666667" style="5" customWidth="1"/>
    <col min="7418" max="7418" width="15.4666666666667" style="5" customWidth="1"/>
    <col min="7419" max="7419" width="35.1166666666667" style="5" customWidth="1"/>
    <col min="7420" max="7420" width="18.35" style="5" customWidth="1"/>
    <col min="7421" max="7422" width="9.46666666666667" style="5" hidden="1" customWidth="1"/>
    <col min="7423" max="7423" width="10.2333333333333" style="5" customWidth="1"/>
    <col min="7424" max="7424" width="6.11666666666667" style="5" customWidth="1"/>
    <col min="7425" max="7425" width="9.46666666666667" style="5" hidden="1" customWidth="1"/>
    <col min="7426" max="7426" width="9.23333333333333" style="5" customWidth="1"/>
    <col min="7427" max="7427" width="10.35" style="5" customWidth="1"/>
    <col min="7428" max="7428" width="12.2333333333333" style="5" customWidth="1"/>
    <col min="7429" max="7429" width="12.6416666666667" style="5" customWidth="1"/>
    <col min="7430" max="7430" width="10.7583333333333" style="5" customWidth="1"/>
    <col min="7431" max="7431" width="8.11666666666667" style="5" customWidth="1"/>
    <col min="7432" max="7432" width="10.6416666666667" style="5" customWidth="1"/>
    <col min="7433" max="7433" width="6.23333333333333" style="5" customWidth="1"/>
    <col min="7434" max="7434" width="14.6416666666667" style="5" customWidth="1"/>
    <col min="7435" max="7435" width="7" style="5" customWidth="1"/>
    <col min="7436" max="7436" width="9.46666666666667" style="5"/>
    <col min="7437" max="7437" width="10.6416666666667" style="5" customWidth="1"/>
    <col min="7438" max="7672" width="9.46666666666667" style="5"/>
    <col min="7673" max="7673" width="5.64166666666667" style="5" customWidth="1"/>
    <col min="7674" max="7674" width="15.4666666666667" style="5" customWidth="1"/>
    <col min="7675" max="7675" width="35.1166666666667" style="5" customWidth="1"/>
    <col min="7676" max="7676" width="18.35" style="5" customWidth="1"/>
    <col min="7677" max="7678" width="9.46666666666667" style="5" hidden="1" customWidth="1"/>
    <col min="7679" max="7679" width="10.2333333333333" style="5" customWidth="1"/>
    <col min="7680" max="7680" width="6.11666666666667" style="5" customWidth="1"/>
    <col min="7681" max="7681" width="9.46666666666667" style="5" hidden="1" customWidth="1"/>
    <col min="7682" max="7682" width="9.23333333333333" style="5" customWidth="1"/>
    <col min="7683" max="7683" width="10.35" style="5" customWidth="1"/>
    <col min="7684" max="7684" width="12.2333333333333" style="5" customWidth="1"/>
    <col min="7685" max="7685" width="12.6416666666667" style="5" customWidth="1"/>
    <col min="7686" max="7686" width="10.7583333333333" style="5" customWidth="1"/>
    <col min="7687" max="7687" width="8.11666666666667" style="5" customWidth="1"/>
    <col min="7688" max="7688" width="10.6416666666667" style="5" customWidth="1"/>
    <col min="7689" max="7689" width="6.23333333333333" style="5" customWidth="1"/>
    <col min="7690" max="7690" width="14.6416666666667" style="5" customWidth="1"/>
    <col min="7691" max="7691" width="7" style="5" customWidth="1"/>
    <col min="7692" max="7692" width="9.46666666666667" style="5"/>
    <col min="7693" max="7693" width="10.6416666666667" style="5" customWidth="1"/>
    <col min="7694" max="7928" width="9.46666666666667" style="5"/>
    <col min="7929" max="7929" width="5.64166666666667" style="5" customWidth="1"/>
    <col min="7930" max="7930" width="15.4666666666667" style="5" customWidth="1"/>
    <col min="7931" max="7931" width="35.1166666666667" style="5" customWidth="1"/>
    <col min="7932" max="7932" width="18.35" style="5" customWidth="1"/>
    <col min="7933" max="7934" width="9.46666666666667" style="5" hidden="1" customWidth="1"/>
    <col min="7935" max="7935" width="10.2333333333333" style="5" customWidth="1"/>
    <col min="7936" max="7936" width="6.11666666666667" style="5" customWidth="1"/>
    <col min="7937" max="7937" width="9.46666666666667" style="5" hidden="1" customWidth="1"/>
    <col min="7938" max="7938" width="9.23333333333333" style="5" customWidth="1"/>
    <col min="7939" max="7939" width="10.35" style="5" customWidth="1"/>
    <col min="7940" max="7940" width="12.2333333333333" style="5" customWidth="1"/>
    <col min="7941" max="7941" width="12.6416666666667" style="5" customWidth="1"/>
    <col min="7942" max="7942" width="10.7583333333333" style="5" customWidth="1"/>
    <col min="7943" max="7943" width="8.11666666666667" style="5" customWidth="1"/>
    <col min="7944" max="7944" width="10.6416666666667" style="5" customWidth="1"/>
    <col min="7945" max="7945" width="6.23333333333333" style="5" customWidth="1"/>
    <col min="7946" max="7946" width="14.6416666666667" style="5" customWidth="1"/>
    <col min="7947" max="7947" width="7" style="5" customWidth="1"/>
    <col min="7948" max="7948" width="9.46666666666667" style="5"/>
    <col min="7949" max="7949" width="10.6416666666667" style="5" customWidth="1"/>
    <col min="7950" max="8184" width="9.46666666666667" style="5"/>
    <col min="8185" max="8185" width="5.64166666666667" style="5" customWidth="1"/>
    <col min="8186" max="8186" width="15.4666666666667" style="5" customWidth="1"/>
    <col min="8187" max="8187" width="35.1166666666667" style="5" customWidth="1"/>
    <col min="8188" max="8188" width="18.35" style="5" customWidth="1"/>
    <col min="8189" max="8190" width="9.46666666666667" style="5" hidden="1" customWidth="1"/>
    <col min="8191" max="8191" width="10.2333333333333" style="5" customWidth="1"/>
    <col min="8192" max="8192" width="6.11666666666667" style="5" customWidth="1"/>
    <col min="8193" max="8193" width="9.46666666666667" style="5" hidden="1" customWidth="1"/>
    <col min="8194" max="8194" width="9.23333333333333" style="5" customWidth="1"/>
    <col min="8195" max="8195" width="10.35" style="5" customWidth="1"/>
    <col min="8196" max="8196" width="12.2333333333333" style="5" customWidth="1"/>
    <col min="8197" max="8197" width="12.6416666666667" style="5" customWidth="1"/>
    <col min="8198" max="8198" width="10.7583333333333" style="5" customWidth="1"/>
    <col min="8199" max="8199" width="8.11666666666667" style="5" customWidth="1"/>
    <col min="8200" max="8200" width="10.6416666666667" style="5" customWidth="1"/>
    <col min="8201" max="8201" width="6.23333333333333" style="5" customWidth="1"/>
    <col min="8202" max="8202" width="14.6416666666667" style="5" customWidth="1"/>
    <col min="8203" max="8203" width="7" style="5" customWidth="1"/>
    <col min="8204" max="8204" width="9.46666666666667" style="5"/>
    <col min="8205" max="8205" width="10.6416666666667" style="5" customWidth="1"/>
    <col min="8206" max="8440" width="9.46666666666667" style="5"/>
    <col min="8441" max="8441" width="5.64166666666667" style="5" customWidth="1"/>
    <col min="8442" max="8442" width="15.4666666666667" style="5" customWidth="1"/>
    <col min="8443" max="8443" width="35.1166666666667" style="5" customWidth="1"/>
    <col min="8444" max="8444" width="18.35" style="5" customWidth="1"/>
    <col min="8445" max="8446" width="9.46666666666667" style="5" hidden="1" customWidth="1"/>
    <col min="8447" max="8447" width="10.2333333333333" style="5" customWidth="1"/>
    <col min="8448" max="8448" width="6.11666666666667" style="5" customWidth="1"/>
    <col min="8449" max="8449" width="9.46666666666667" style="5" hidden="1" customWidth="1"/>
    <col min="8450" max="8450" width="9.23333333333333" style="5" customWidth="1"/>
    <col min="8451" max="8451" width="10.35" style="5" customWidth="1"/>
    <col min="8452" max="8452" width="12.2333333333333" style="5" customWidth="1"/>
    <col min="8453" max="8453" width="12.6416666666667" style="5" customWidth="1"/>
    <col min="8454" max="8454" width="10.7583333333333" style="5" customWidth="1"/>
    <col min="8455" max="8455" width="8.11666666666667" style="5" customWidth="1"/>
    <col min="8456" max="8456" width="10.6416666666667" style="5" customWidth="1"/>
    <col min="8457" max="8457" width="6.23333333333333" style="5" customWidth="1"/>
    <col min="8458" max="8458" width="14.6416666666667" style="5" customWidth="1"/>
    <col min="8459" max="8459" width="7" style="5" customWidth="1"/>
    <col min="8460" max="8460" width="9.46666666666667" style="5"/>
    <col min="8461" max="8461" width="10.6416666666667" style="5" customWidth="1"/>
    <col min="8462" max="8696" width="9.46666666666667" style="5"/>
    <col min="8697" max="8697" width="5.64166666666667" style="5" customWidth="1"/>
    <col min="8698" max="8698" width="15.4666666666667" style="5" customWidth="1"/>
    <col min="8699" max="8699" width="35.1166666666667" style="5" customWidth="1"/>
    <col min="8700" max="8700" width="18.35" style="5" customWidth="1"/>
    <col min="8701" max="8702" width="9.46666666666667" style="5" hidden="1" customWidth="1"/>
    <col min="8703" max="8703" width="10.2333333333333" style="5" customWidth="1"/>
    <col min="8704" max="8704" width="6.11666666666667" style="5" customWidth="1"/>
    <col min="8705" max="8705" width="9.46666666666667" style="5" hidden="1" customWidth="1"/>
    <col min="8706" max="8706" width="9.23333333333333" style="5" customWidth="1"/>
    <col min="8707" max="8707" width="10.35" style="5" customWidth="1"/>
    <col min="8708" max="8708" width="12.2333333333333" style="5" customWidth="1"/>
    <col min="8709" max="8709" width="12.6416666666667" style="5" customWidth="1"/>
    <col min="8710" max="8710" width="10.7583333333333" style="5" customWidth="1"/>
    <col min="8711" max="8711" width="8.11666666666667" style="5" customWidth="1"/>
    <col min="8712" max="8712" width="10.6416666666667" style="5" customWidth="1"/>
    <col min="8713" max="8713" width="6.23333333333333" style="5" customWidth="1"/>
    <col min="8714" max="8714" width="14.6416666666667" style="5" customWidth="1"/>
    <col min="8715" max="8715" width="7" style="5" customWidth="1"/>
    <col min="8716" max="8716" width="9.46666666666667" style="5"/>
    <col min="8717" max="8717" width="10.6416666666667" style="5" customWidth="1"/>
    <col min="8718" max="8952" width="9.46666666666667" style="5"/>
    <col min="8953" max="8953" width="5.64166666666667" style="5" customWidth="1"/>
    <col min="8954" max="8954" width="15.4666666666667" style="5" customWidth="1"/>
    <col min="8955" max="8955" width="35.1166666666667" style="5" customWidth="1"/>
    <col min="8956" max="8956" width="18.35" style="5" customWidth="1"/>
    <col min="8957" max="8958" width="9.46666666666667" style="5" hidden="1" customWidth="1"/>
    <col min="8959" max="8959" width="10.2333333333333" style="5" customWidth="1"/>
    <col min="8960" max="8960" width="6.11666666666667" style="5" customWidth="1"/>
    <col min="8961" max="8961" width="9.46666666666667" style="5" hidden="1" customWidth="1"/>
    <col min="8962" max="8962" width="9.23333333333333" style="5" customWidth="1"/>
    <col min="8963" max="8963" width="10.35" style="5" customWidth="1"/>
    <col min="8964" max="8964" width="12.2333333333333" style="5" customWidth="1"/>
    <col min="8965" max="8965" width="12.6416666666667" style="5" customWidth="1"/>
    <col min="8966" max="8966" width="10.7583333333333" style="5" customWidth="1"/>
    <col min="8967" max="8967" width="8.11666666666667" style="5" customWidth="1"/>
    <col min="8968" max="8968" width="10.6416666666667" style="5" customWidth="1"/>
    <col min="8969" max="8969" width="6.23333333333333" style="5" customWidth="1"/>
    <col min="8970" max="8970" width="14.6416666666667" style="5" customWidth="1"/>
    <col min="8971" max="8971" width="7" style="5" customWidth="1"/>
    <col min="8972" max="8972" width="9.46666666666667" style="5"/>
    <col min="8973" max="8973" width="10.6416666666667" style="5" customWidth="1"/>
    <col min="8974" max="9208" width="9.46666666666667" style="5"/>
    <col min="9209" max="9209" width="5.64166666666667" style="5" customWidth="1"/>
    <col min="9210" max="9210" width="15.4666666666667" style="5" customWidth="1"/>
    <col min="9211" max="9211" width="35.1166666666667" style="5" customWidth="1"/>
    <col min="9212" max="9212" width="18.35" style="5" customWidth="1"/>
    <col min="9213" max="9214" width="9.46666666666667" style="5" hidden="1" customWidth="1"/>
    <col min="9215" max="9215" width="10.2333333333333" style="5" customWidth="1"/>
    <col min="9216" max="9216" width="6.11666666666667" style="5" customWidth="1"/>
    <col min="9217" max="9217" width="9.46666666666667" style="5" hidden="1" customWidth="1"/>
    <col min="9218" max="9218" width="9.23333333333333" style="5" customWidth="1"/>
    <col min="9219" max="9219" width="10.35" style="5" customWidth="1"/>
    <col min="9220" max="9220" width="12.2333333333333" style="5" customWidth="1"/>
    <col min="9221" max="9221" width="12.6416666666667" style="5" customWidth="1"/>
    <col min="9222" max="9222" width="10.7583333333333" style="5" customWidth="1"/>
    <col min="9223" max="9223" width="8.11666666666667" style="5" customWidth="1"/>
    <col min="9224" max="9224" width="10.6416666666667" style="5" customWidth="1"/>
    <col min="9225" max="9225" width="6.23333333333333" style="5" customWidth="1"/>
    <col min="9226" max="9226" width="14.6416666666667" style="5" customWidth="1"/>
    <col min="9227" max="9227" width="7" style="5" customWidth="1"/>
    <col min="9228" max="9228" width="9.46666666666667" style="5"/>
    <col min="9229" max="9229" width="10.6416666666667" style="5" customWidth="1"/>
    <col min="9230" max="9464" width="9.46666666666667" style="5"/>
    <col min="9465" max="9465" width="5.64166666666667" style="5" customWidth="1"/>
    <col min="9466" max="9466" width="15.4666666666667" style="5" customWidth="1"/>
    <col min="9467" max="9467" width="35.1166666666667" style="5" customWidth="1"/>
    <col min="9468" max="9468" width="18.35" style="5" customWidth="1"/>
    <col min="9469" max="9470" width="9.46666666666667" style="5" hidden="1" customWidth="1"/>
    <col min="9471" max="9471" width="10.2333333333333" style="5" customWidth="1"/>
    <col min="9472" max="9472" width="6.11666666666667" style="5" customWidth="1"/>
    <col min="9473" max="9473" width="9.46666666666667" style="5" hidden="1" customWidth="1"/>
    <col min="9474" max="9474" width="9.23333333333333" style="5" customWidth="1"/>
    <col min="9475" max="9475" width="10.35" style="5" customWidth="1"/>
    <col min="9476" max="9476" width="12.2333333333333" style="5" customWidth="1"/>
    <col min="9477" max="9477" width="12.6416666666667" style="5" customWidth="1"/>
    <col min="9478" max="9478" width="10.7583333333333" style="5" customWidth="1"/>
    <col min="9479" max="9479" width="8.11666666666667" style="5" customWidth="1"/>
    <col min="9480" max="9480" width="10.6416666666667" style="5" customWidth="1"/>
    <col min="9481" max="9481" width="6.23333333333333" style="5" customWidth="1"/>
    <col min="9482" max="9482" width="14.6416666666667" style="5" customWidth="1"/>
    <col min="9483" max="9483" width="7" style="5" customWidth="1"/>
    <col min="9484" max="9484" width="9.46666666666667" style="5"/>
    <col min="9485" max="9485" width="10.6416666666667" style="5" customWidth="1"/>
    <col min="9486" max="9720" width="9.46666666666667" style="5"/>
    <col min="9721" max="9721" width="5.64166666666667" style="5" customWidth="1"/>
    <col min="9722" max="9722" width="15.4666666666667" style="5" customWidth="1"/>
    <col min="9723" max="9723" width="35.1166666666667" style="5" customWidth="1"/>
    <col min="9724" max="9724" width="18.35" style="5" customWidth="1"/>
    <col min="9725" max="9726" width="9.46666666666667" style="5" hidden="1" customWidth="1"/>
    <col min="9727" max="9727" width="10.2333333333333" style="5" customWidth="1"/>
    <col min="9728" max="9728" width="6.11666666666667" style="5" customWidth="1"/>
    <col min="9729" max="9729" width="9.46666666666667" style="5" hidden="1" customWidth="1"/>
    <col min="9730" max="9730" width="9.23333333333333" style="5" customWidth="1"/>
    <col min="9731" max="9731" width="10.35" style="5" customWidth="1"/>
    <col min="9732" max="9732" width="12.2333333333333" style="5" customWidth="1"/>
    <col min="9733" max="9733" width="12.6416666666667" style="5" customWidth="1"/>
    <col min="9734" max="9734" width="10.7583333333333" style="5" customWidth="1"/>
    <col min="9735" max="9735" width="8.11666666666667" style="5" customWidth="1"/>
    <col min="9736" max="9736" width="10.6416666666667" style="5" customWidth="1"/>
    <col min="9737" max="9737" width="6.23333333333333" style="5" customWidth="1"/>
    <col min="9738" max="9738" width="14.6416666666667" style="5" customWidth="1"/>
    <col min="9739" max="9739" width="7" style="5" customWidth="1"/>
    <col min="9740" max="9740" width="9.46666666666667" style="5"/>
    <col min="9741" max="9741" width="10.6416666666667" style="5" customWidth="1"/>
    <col min="9742" max="9976" width="9.46666666666667" style="5"/>
    <col min="9977" max="9977" width="5.64166666666667" style="5" customWidth="1"/>
    <col min="9978" max="9978" width="15.4666666666667" style="5" customWidth="1"/>
    <col min="9979" max="9979" width="35.1166666666667" style="5" customWidth="1"/>
    <col min="9980" max="9980" width="18.35" style="5" customWidth="1"/>
    <col min="9981" max="9982" width="9.46666666666667" style="5" hidden="1" customWidth="1"/>
    <col min="9983" max="9983" width="10.2333333333333" style="5" customWidth="1"/>
    <col min="9984" max="9984" width="6.11666666666667" style="5" customWidth="1"/>
    <col min="9985" max="9985" width="9.46666666666667" style="5" hidden="1" customWidth="1"/>
    <col min="9986" max="9986" width="9.23333333333333" style="5" customWidth="1"/>
    <col min="9987" max="9987" width="10.35" style="5" customWidth="1"/>
    <col min="9988" max="9988" width="12.2333333333333" style="5" customWidth="1"/>
    <col min="9989" max="9989" width="12.6416666666667" style="5" customWidth="1"/>
    <col min="9990" max="9990" width="10.7583333333333" style="5" customWidth="1"/>
    <col min="9991" max="9991" width="8.11666666666667" style="5" customWidth="1"/>
    <col min="9992" max="9992" width="10.6416666666667" style="5" customWidth="1"/>
    <col min="9993" max="9993" width="6.23333333333333" style="5" customWidth="1"/>
    <col min="9994" max="9994" width="14.6416666666667" style="5" customWidth="1"/>
    <col min="9995" max="9995" width="7" style="5" customWidth="1"/>
    <col min="9996" max="9996" width="9.46666666666667" style="5"/>
    <col min="9997" max="9997" width="10.6416666666667" style="5" customWidth="1"/>
    <col min="9998" max="10232" width="9.46666666666667" style="5"/>
    <col min="10233" max="10233" width="5.64166666666667" style="5" customWidth="1"/>
    <col min="10234" max="10234" width="15.4666666666667" style="5" customWidth="1"/>
    <col min="10235" max="10235" width="35.1166666666667" style="5" customWidth="1"/>
    <col min="10236" max="10236" width="18.35" style="5" customWidth="1"/>
    <col min="10237" max="10238" width="9.46666666666667" style="5" hidden="1" customWidth="1"/>
    <col min="10239" max="10239" width="10.2333333333333" style="5" customWidth="1"/>
    <col min="10240" max="10240" width="6.11666666666667" style="5" customWidth="1"/>
    <col min="10241" max="10241" width="9.46666666666667" style="5" hidden="1" customWidth="1"/>
    <col min="10242" max="10242" width="9.23333333333333" style="5" customWidth="1"/>
    <col min="10243" max="10243" width="10.35" style="5" customWidth="1"/>
    <col min="10244" max="10244" width="12.2333333333333" style="5" customWidth="1"/>
    <col min="10245" max="10245" width="12.6416666666667" style="5" customWidth="1"/>
    <col min="10246" max="10246" width="10.7583333333333" style="5" customWidth="1"/>
    <col min="10247" max="10247" width="8.11666666666667" style="5" customWidth="1"/>
    <col min="10248" max="10248" width="10.6416666666667" style="5" customWidth="1"/>
    <col min="10249" max="10249" width="6.23333333333333" style="5" customWidth="1"/>
    <col min="10250" max="10250" width="14.6416666666667" style="5" customWidth="1"/>
    <col min="10251" max="10251" width="7" style="5" customWidth="1"/>
    <col min="10252" max="10252" width="9.46666666666667" style="5"/>
    <col min="10253" max="10253" width="10.6416666666667" style="5" customWidth="1"/>
    <col min="10254" max="10488" width="9.46666666666667" style="5"/>
    <col min="10489" max="10489" width="5.64166666666667" style="5" customWidth="1"/>
    <col min="10490" max="10490" width="15.4666666666667" style="5" customWidth="1"/>
    <col min="10491" max="10491" width="35.1166666666667" style="5" customWidth="1"/>
    <col min="10492" max="10492" width="18.35" style="5" customWidth="1"/>
    <col min="10493" max="10494" width="9.46666666666667" style="5" hidden="1" customWidth="1"/>
    <col min="10495" max="10495" width="10.2333333333333" style="5" customWidth="1"/>
    <col min="10496" max="10496" width="6.11666666666667" style="5" customWidth="1"/>
    <col min="10497" max="10497" width="9.46666666666667" style="5" hidden="1" customWidth="1"/>
    <col min="10498" max="10498" width="9.23333333333333" style="5" customWidth="1"/>
    <col min="10499" max="10499" width="10.35" style="5" customWidth="1"/>
    <col min="10500" max="10500" width="12.2333333333333" style="5" customWidth="1"/>
    <col min="10501" max="10501" width="12.6416666666667" style="5" customWidth="1"/>
    <col min="10502" max="10502" width="10.7583333333333" style="5" customWidth="1"/>
    <col min="10503" max="10503" width="8.11666666666667" style="5" customWidth="1"/>
    <col min="10504" max="10504" width="10.6416666666667" style="5" customWidth="1"/>
    <col min="10505" max="10505" width="6.23333333333333" style="5" customWidth="1"/>
    <col min="10506" max="10506" width="14.6416666666667" style="5" customWidth="1"/>
    <col min="10507" max="10507" width="7" style="5" customWidth="1"/>
    <col min="10508" max="10508" width="9.46666666666667" style="5"/>
    <col min="10509" max="10509" width="10.6416666666667" style="5" customWidth="1"/>
    <col min="10510" max="10744" width="9.46666666666667" style="5"/>
    <col min="10745" max="10745" width="5.64166666666667" style="5" customWidth="1"/>
    <col min="10746" max="10746" width="15.4666666666667" style="5" customWidth="1"/>
    <col min="10747" max="10747" width="35.1166666666667" style="5" customWidth="1"/>
    <col min="10748" max="10748" width="18.35" style="5" customWidth="1"/>
    <col min="10749" max="10750" width="9.46666666666667" style="5" hidden="1" customWidth="1"/>
    <col min="10751" max="10751" width="10.2333333333333" style="5" customWidth="1"/>
    <col min="10752" max="10752" width="6.11666666666667" style="5" customWidth="1"/>
    <col min="10753" max="10753" width="9.46666666666667" style="5" hidden="1" customWidth="1"/>
    <col min="10754" max="10754" width="9.23333333333333" style="5" customWidth="1"/>
    <col min="10755" max="10755" width="10.35" style="5" customWidth="1"/>
    <col min="10756" max="10756" width="12.2333333333333" style="5" customWidth="1"/>
    <col min="10757" max="10757" width="12.6416666666667" style="5" customWidth="1"/>
    <col min="10758" max="10758" width="10.7583333333333" style="5" customWidth="1"/>
    <col min="10759" max="10759" width="8.11666666666667" style="5" customWidth="1"/>
    <col min="10760" max="10760" width="10.6416666666667" style="5" customWidth="1"/>
    <col min="10761" max="10761" width="6.23333333333333" style="5" customWidth="1"/>
    <col min="10762" max="10762" width="14.6416666666667" style="5" customWidth="1"/>
    <col min="10763" max="10763" width="7" style="5" customWidth="1"/>
    <col min="10764" max="10764" width="9.46666666666667" style="5"/>
    <col min="10765" max="10765" width="10.6416666666667" style="5" customWidth="1"/>
    <col min="10766" max="11000" width="9.46666666666667" style="5"/>
    <col min="11001" max="11001" width="5.64166666666667" style="5" customWidth="1"/>
    <col min="11002" max="11002" width="15.4666666666667" style="5" customWidth="1"/>
    <col min="11003" max="11003" width="35.1166666666667" style="5" customWidth="1"/>
    <col min="11004" max="11004" width="18.35" style="5" customWidth="1"/>
    <col min="11005" max="11006" width="9.46666666666667" style="5" hidden="1" customWidth="1"/>
    <col min="11007" max="11007" width="10.2333333333333" style="5" customWidth="1"/>
    <col min="11008" max="11008" width="6.11666666666667" style="5" customWidth="1"/>
    <col min="11009" max="11009" width="9.46666666666667" style="5" hidden="1" customWidth="1"/>
    <col min="11010" max="11010" width="9.23333333333333" style="5" customWidth="1"/>
    <col min="11011" max="11011" width="10.35" style="5" customWidth="1"/>
    <col min="11012" max="11012" width="12.2333333333333" style="5" customWidth="1"/>
    <col min="11013" max="11013" width="12.6416666666667" style="5" customWidth="1"/>
    <col min="11014" max="11014" width="10.7583333333333" style="5" customWidth="1"/>
    <col min="11015" max="11015" width="8.11666666666667" style="5" customWidth="1"/>
    <col min="11016" max="11016" width="10.6416666666667" style="5" customWidth="1"/>
    <col min="11017" max="11017" width="6.23333333333333" style="5" customWidth="1"/>
    <col min="11018" max="11018" width="14.6416666666667" style="5" customWidth="1"/>
    <col min="11019" max="11019" width="7" style="5" customWidth="1"/>
    <col min="11020" max="11020" width="9.46666666666667" style="5"/>
    <col min="11021" max="11021" width="10.6416666666667" style="5" customWidth="1"/>
    <col min="11022" max="11256" width="9.46666666666667" style="5"/>
    <col min="11257" max="11257" width="5.64166666666667" style="5" customWidth="1"/>
    <col min="11258" max="11258" width="15.4666666666667" style="5" customWidth="1"/>
    <col min="11259" max="11259" width="35.1166666666667" style="5" customWidth="1"/>
    <col min="11260" max="11260" width="18.35" style="5" customWidth="1"/>
    <col min="11261" max="11262" width="9.46666666666667" style="5" hidden="1" customWidth="1"/>
    <col min="11263" max="11263" width="10.2333333333333" style="5" customWidth="1"/>
    <col min="11264" max="11264" width="6.11666666666667" style="5" customWidth="1"/>
    <col min="11265" max="11265" width="9.46666666666667" style="5" hidden="1" customWidth="1"/>
    <col min="11266" max="11266" width="9.23333333333333" style="5" customWidth="1"/>
    <col min="11267" max="11267" width="10.35" style="5" customWidth="1"/>
    <col min="11268" max="11268" width="12.2333333333333" style="5" customWidth="1"/>
    <col min="11269" max="11269" width="12.6416666666667" style="5" customWidth="1"/>
    <col min="11270" max="11270" width="10.7583333333333" style="5" customWidth="1"/>
    <col min="11271" max="11271" width="8.11666666666667" style="5" customWidth="1"/>
    <col min="11272" max="11272" width="10.6416666666667" style="5" customWidth="1"/>
    <col min="11273" max="11273" width="6.23333333333333" style="5" customWidth="1"/>
    <col min="11274" max="11274" width="14.6416666666667" style="5" customWidth="1"/>
    <col min="11275" max="11275" width="7" style="5" customWidth="1"/>
    <col min="11276" max="11276" width="9.46666666666667" style="5"/>
    <col min="11277" max="11277" width="10.6416666666667" style="5" customWidth="1"/>
    <col min="11278" max="11512" width="9.46666666666667" style="5"/>
    <col min="11513" max="11513" width="5.64166666666667" style="5" customWidth="1"/>
    <col min="11514" max="11514" width="15.4666666666667" style="5" customWidth="1"/>
    <col min="11515" max="11515" width="35.1166666666667" style="5" customWidth="1"/>
    <col min="11516" max="11516" width="18.35" style="5" customWidth="1"/>
    <col min="11517" max="11518" width="9.46666666666667" style="5" hidden="1" customWidth="1"/>
    <col min="11519" max="11519" width="10.2333333333333" style="5" customWidth="1"/>
    <col min="11520" max="11520" width="6.11666666666667" style="5" customWidth="1"/>
    <col min="11521" max="11521" width="9.46666666666667" style="5" hidden="1" customWidth="1"/>
    <col min="11522" max="11522" width="9.23333333333333" style="5" customWidth="1"/>
    <col min="11523" max="11523" width="10.35" style="5" customWidth="1"/>
    <col min="11524" max="11524" width="12.2333333333333" style="5" customWidth="1"/>
    <col min="11525" max="11525" width="12.6416666666667" style="5" customWidth="1"/>
    <col min="11526" max="11526" width="10.7583333333333" style="5" customWidth="1"/>
    <col min="11527" max="11527" width="8.11666666666667" style="5" customWidth="1"/>
    <col min="11528" max="11528" width="10.6416666666667" style="5" customWidth="1"/>
    <col min="11529" max="11529" width="6.23333333333333" style="5" customWidth="1"/>
    <col min="11530" max="11530" width="14.6416666666667" style="5" customWidth="1"/>
    <col min="11531" max="11531" width="7" style="5" customWidth="1"/>
    <col min="11532" max="11532" width="9.46666666666667" style="5"/>
    <col min="11533" max="11533" width="10.6416666666667" style="5" customWidth="1"/>
    <col min="11534" max="11768" width="9.46666666666667" style="5"/>
    <col min="11769" max="11769" width="5.64166666666667" style="5" customWidth="1"/>
    <col min="11770" max="11770" width="15.4666666666667" style="5" customWidth="1"/>
    <col min="11771" max="11771" width="35.1166666666667" style="5" customWidth="1"/>
    <col min="11772" max="11772" width="18.35" style="5" customWidth="1"/>
    <col min="11773" max="11774" width="9.46666666666667" style="5" hidden="1" customWidth="1"/>
    <col min="11775" max="11775" width="10.2333333333333" style="5" customWidth="1"/>
    <col min="11776" max="11776" width="6.11666666666667" style="5" customWidth="1"/>
    <col min="11777" max="11777" width="9.46666666666667" style="5" hidden="1" customWidth="1"/>
    <col min="11778" max="11778" width="9.23333333333333" style="5" customWidth="1"/>
    <col min="11779" max="11779" width="10.35" style="5" customWidth="1"/>
    <col min="11780" max="11780" width="12.2333333333333" style="5" customWidth="1"/>
    <col min="11781" max="11781" width="12.6416666666667" style="5" customWidth="1"/>
    <col min="11782" max="11782" width="10.7583333333333" style="5" customWidth="1"/>
    <col min="11783" max="11783" width="8.11666666666667" style="5" customWidth="1"/>
    <col min="11784" max="11784" width="10.6416666666667" style="5" customWidth="1"/>
    <col min="11785" max="11785" width="6.23333333333333" style="5" customWidth="1"/>
    <col min="11786" max="11786" width="14.6416666666667" style="5" customWidth="1"/>
    <col min="11787" max="11787" width="7" style="5" customWidth="1"/>
    <col min="11788" max="11788" width="9.46666666666667" style="5"/>
    <col min="11789" max="11789" width="10.6416666666667" style="5" customWidth="1"/>
    <col min="11790" max="12024" width="9.46666666666667" style="5"/>
    <col min="12025" max="12025" width="5.64166666666667" style="5" customWidth="1"/>
    <col min="12026" max="12026" width="15.4666666666667" style="5" customWidth="1"/>
    <col min="12027" max="12027" width="35.1166666666667" style="5" customWidth="1"/>
    <col min="12028" max="12028" width="18.35" style="5" customWidth="1"/>
    <col min="12029" max="12030" width="9.46666666666667" style="5" hidden="1" customWidth="1"/>
    <col min="12031" max="12031" width="10.2333333333333" style="5" customWidth="1"/>
    <col min="12032" max="12032" width="6.11666666666667" style="5" customWidth="1"/>
    <col min="12033" max="12033" width="9.46666666666667" style="5" hidden="1" customWidth="1"/>
    <col min="12034" max="12034" width="9.23333333333333" style="5" customWidth="1"/>
    <col min="12035" max="12035" width="10.35" style="5" customWidth="1"/>
    <col min="12036" max="12036" width="12.2333333333333" style="5" customWidth="1"/>
    <col min="12037" max="12037" width="12.6416666666667" style="5" customWidth="1"/>
    <col min="12038" max="12038" width="10.7583333333333" style="5" customWidth="1"/>
    <col min="12039" max="12039" width="8.11666666666667" style="5" customWidth="1"/>
    <col min="12040" max="12040" width="10.6416666666667" style="5" customWidth="1"/>
    <col min="12041" max="12041" width="6.23333333333333" style="5" customWidth="1"/>
    <col min="12042" max="12042" width="14.6416666666667" style="5" customWidth="1"/>
    <col min="12043" max="12043" width="7" style="5" customWidth="1"/>
    <col min="12044" max="12044" width="9.46666666666667" style="5"/>
    <col min="12045" max="12045" width="10.6416666666667" style="5" customWidth="1"/>
    <col min="12046" max="12280" width="9.46666666666667" style="5"/>
    <col min="12281" max="12281" width="5.64166666666667" style="5" customWidth="1"/>
    <col min="12282" max="12282" width="15.4666666666667" style="5" customWidth="1"/>
    <col min="12283" max="12283" width="35.1166666666667" style="5" customWidth="1"/>
    <col min="12284" max="12284" width="18.35" style="5" customWidth="1"/>
    <col min="12285" max="12286" width="9.46666666666667" style="5" hidden="1" customWidth="1"/>
    <col min="12287" max="12287" width="10.2333333333333" style="5" customWidth="1"/>
    <col min="12288" max="12288" width="6.11666666666667" style="5" customWidth="1"/>
    <col min="12289" max="12289" width="9.46666666666667" style="5" hidden="1" customWidth="1"/>
    <col min="12290" max="12290" width="9.23333333333333" style="5" customWidth="1"/>
    <col min="12291" max="12291" width="10.35" style="5" customWidth="1"/>
    <col min="12292" max="12292" width="12.2333333333333" style="5" customWidth="1"/>
    <col min="12293" max="12293" width="12.6416666666667" style="5" customWidth="1"/>
    <col min="12294" max="12294" width="10.7583333333333" style="5" customWidth="1"/>
    <col min="12295" max="12295" width="8.11666666666667" style="5" customWidth="1"/>
    <col min="12296" max="12296" width="10.6416666666667" style="5" customWidth="1"/>
    <col min="12297" max="12297" width="6.23333333333333" style="5" customWidth="1"/>
    <col min="12298" max="12298" width="14.6416666666667" style="5" customWidth="1"/>
    <col min="12299" max="12299" width="7" style="5" customWidth="1"/>
    <col min="12300" max="12300" width="9.46666666666667" style="5"/>
    <col min="12301" max="12301" width="10.6416666666667" style="5" customWidth="1"/>
    <col min="12302" max="12536" width="9.46666666666667" style="5"/>
    <col min="12537" max="12537" width="5.64166666666667" style="5" customWidth="1"/>
    <col min="12538" max="12538" width="15.4666666666667" style="5" customWidth="1"/>
    <col min="12539" max="12539" width="35.1166666666667" style="5" customWidth="1"/>
    <col min="12540" max="12540" width="18.35" style="5" customWidth="1"/>
    <col min="12541" max="12542" width="9.46666666666667" style="5" hidden="1" customWidth="1"/>
    <col min="12543" max="12543" width="10.2333333333333" style="5" customWidth="1"/>
    <col min="12544" max="12544" width="6.11666666666667" style="5" customWidth="1"/>
    <col min="12545" max="12545" width="9.46666666666667" style="5" hidden="1" customWidth="1"/>
    <col min="12546" max="12546" width="9.23333333333333" style="5" customWidth="1"/>
    <col min="12547" max="12547" width="10.35" style="5" customWidth="1"/>
    <col min="12548" max="12548" width="12.2333333333333" style="5" customWidth="1"/>
    <col min="12549" max="12549" width="12.6416666666667" style="5" customWidth="1"/>
    <col min="12550" max="12550" width="10.7583333333333" style="5" customWidth="1"/>
    <col min="12551" max="12551" width="8.11666666666667" style="5" customWidth="1"/>
    <col min="12552" max="12552" width="10.6416666666667" style="5" customWidth="1"/>
    <col min="12553" max="12553" width="6.23333333333333" style="5" customWidth="1"/>
    <col min="12554" max="12554" width="14.6416666666667" style="5" customWidth="1"/>
    <col min="12555" max="12555" width="7" style="5" customWidth="1"/>
    <col min="12556" max="12556" width="9.46666666666667" style="5"/>
    <col min="12557" max="12557" width="10.6416666666667" style="5" customWidth="1"/>
    <col min="12558" max="12792" width="9.46666666666667" style="5"/>
    <col min="12793" max="12793" width="5.64166666666667" style="5" customWidth="1"/>
    <col min="12794" max="12794" width="15.4666666666667" style="5" customWidth="1"/>
    <col min="12795" max="12795" width="35.1166666666667" style="5" customWidth="1"/>
    <col min="12796" max="12796" width="18.35" style="5" customWidth="1"/>
    <col min="12797" max="12798" width="9.46666666666667" style="5" hidden="1" customWidth="1"/>
    <col min="12799" max="12799" width="10.2333333333333" style="5" customWidth="1"/>
    <col min="12800" max="12800" width="6.11666666666667" style="5" customWidth="1"/>
    <col min="12801" max="12801" width="9.46666666666667" style="5" hidden="1" customWidth="1"/>
    <col min="12802" max="12802" width="9.23333333333333" style="5" customWidth="1"/>
    <col min="12803" max="12803" width="10.35" style="5" customWidth="1"/>
    <col min="12804" max="12804" width="12.2333333333333" style="5" customWidth="1"/>
    <col min="12805" max="12805" width="12.6416666666667" style="5" customWidth="1"/>
    <col min="12806" max="12806" width="10.7583333333333" style="5" customWidth="1"/>
    <col min="12807" max="12807" width="8.11666666666667" style="5" customWidth="1"/>
    <col min="12808" max="12808" width="10.6416666666667" style="5" customWidth="1"/>
    <col min="12809" max="12809" width="6.23333333333333" style="5" customWidth="1"/>
    <col min="12810" max="12810" width="14.6416666666667" style="5" customWidth="1"/>
    <col min="12811" max="12811" width="7" style="5" customWidth="1"/>
    <col min="12812" max="12812" width="9.46666666666667" style="5"/>
    <col min="12813" max="12813" width="10.6416666666667" style="5" customWidth="1"/>
    <col min="12814" max="13048" width="9.46666666666667" style="5"/>
    <col min="13049" max="13049" width="5.64166666666667" style="5" customWidth="1"/>
    <col min="13050" max="13050" width="15.4666666666667" style="5" customWidth="1"/>
    <col min="13051" max="13051" width="35.1166666666667" style="5" customWidth="1"/>
    <col min="13052" max="13052" width="18.35" style="5" customWidth="1"/>
    <col min="13053" max="13054" width="9.46666666666667" style="5" hidden="1" customWidth="1"/>
    <col min="13055" max="13055" width="10.2333333333333" style="5" customWidth="1"/>
    <col min="13056" max="13056" width="6.11666666666667" style="5" customWidth="1"/>
    <col min="13057" max="13057" width="9.46666666666667" style="5" hidden="1" customWidth="1"/>
    <col min="13058" max="13058" width="9.23333333333333" style="5" customWidth="1"/>
    <col min="13059" max="13059" width="10.35" style="5" customWidth="1"/>
    <col min="13060" max="13060" width="12.2333333333333" style="5" customWidth="1"/>
    <col min="13061" max="13061" width="12.6416666666667" style="5" customWidth="1"/>
    <col min="13062" max="13062" width="10.7583333333333" style="5" customWidth="1"/>
    <col min="13063" max="13063" width="8.11666666666667" style="5" customWidth="1"/>
    <col min="13064" max="13064" width="10.6416666666667" style="5" customWidth="1"/>
    <col min="13065" max="13065" width="6.23333333333333" style="5" customWidth="1"/>
    <col min="13066" max="13066" width="14.6416666666667" style="5" customWidth="1"/>
    <col min="13067" max="13067" width="7" style="5" customWidth="1"/>
    <col min="13068" max="13068" width="9.46666666666667" style="5"/>
    <col min="13069" max="13069" width="10.6416666666667" style="5" customWidth="1"/>
    <col min="13070" max="13304" width="9.46666666666667" style="5"/>
    <col min="13305" max="13305" width="5.64166666666667" style="5" customWidth="1"/>
    <col min="13306" max="13306" width="15.4666666666667" style="5" customWidth="1"/>
    <col min="13307" max="13307" width="35.1166666666667" style="5" customWidth="1"/>
    <col min="13308" max="13308" width="18.35" style="5" customWidth="1"/>
    <col min="13309" max="13310" width="9.46666666666667" style="5" hidden="1" customWidth="1"/>
    <col min="13311" max="13311" width="10.2333333333333" style="5" customWidth="1"/>
    <col min="13312" max="13312" width="6.11666666666667" style="5" customWidth="1"/>
    <col min="13313" max="13313" width="9.46666666666667" style="5" hidden="1" customWidth="1"/>
    <col min="13314" max="13314" width="9.23333333333333" style="5" customWidth="1"/>
    <col min="13315" max="13315" width="10.35" style="5" customWidth="1"/>
    <col min="13316" max="13316" width="12.2333333333333" style="5" customWidth="1"/>
    <col min="13317" max="13317" width="12.6416666666667" style="5" customWidth="1"/>
    <col min="13318" max="13318" width="10.7583333333333" style="5" customWidth="1"/>
    <col min="13319" max="13319" width="8.11666666666667" style="5" customWidth="1"/>
    <col min="13320" max="13320" width="10.6416666666667" style="5" customWidth="1"/>
    <col min="13321" max="13321" width="6.23333333333333" style="5" customWidth="1"/>
    <col min="13322" max="13322" width="14.6416666666667" style="5" customWidth="1"/>
    <col min="13323" max="13323" width="7" style="5" customWidth="1"/>
    <col min="13324" max="13324" width="9.46666666666667" style="5"/>
    <col min="13325" max="13325" width="10.6416666666667" style="5" customWidth="1"/>
    <col min="13326" max="13560" width="9.46666666666667" style="5"/>
    <col min="13561" max="13561" width="5.64166666666667" style="5" customWidth="1"/>
    <col min="13562" max="13562" width="15.4666666666667" style="5" customWidth="1"/>
    <col min="13563" max="13563" width="35.1166666666667" style="5" customWidth="1"/>
    <col min="13564" max="13564" width="18.35" style="5" customWidth="1"/>
    <col min="13565" max="13566" width="9.46666666666667" style="5" hidden="1" customWidth="1"/>
    <col min="13567" max="13567" width="10.2333333333333" style="5" customWidth="1"/>
    <col min="13568" max="13568" width="6.11666666666667" style="5" customWidth="1"/>
    <col min="13569" max="13569" width="9.46666666666667" style="5" hidden="1" customWidth="1"/>
    <col min="13570" max="13570" width="9.23333333333333" style="5" customWidth="1"/>
    <col min="13571" max="13571" width="10.35" style="5" customWidth="1"/>
    <col min="13572" max="13572" width="12.2333333333333" style="5" customWidth="1"/>
    <col min="13573" max="13573" width="12.6416666666667" style="5" customWidth="1"/>
    <col min="13574" max="13574" width="10.7583333333333" style="5" customWidth="1"/>
    <col min="13575" max="13575" width="8.11666666666667" style="5" customWidth="1"/>
    <col min="13576" max="13576" width="10.6416666666667" style="5" customWidth="1"/>
    <col min="13577" max="13577" width="6.23333333333333" style="5" customWidth="1"/>
    <col min="13578" max="13578" width="14.6416666666667" style="5" customWidth="1"/>
    <col min="13579" max="13579" width="7" style="5" customWidth="1"/>
    <col min="13580" max="13580" width="9.46666666666667" style="5"/>
    <col min="13581" max="13581" width="10.6416666666667" style="5" customWidth="1"/>
    <col min="13582" max="13816" width="9.46666666666667" style="5"/>
    <col min="13817" max="13817" width="5.64166666666667" style="5" customWidth="1"/>
    <col min="13818" max="13818" width="15.4666666666667" style="5" customWidth="1"/>
    <col min="13819" max="13819" width="35.1166666666667" style="5" customWidth="1"/>
    <col min="13820" max="13820" width="18.35" style="5" customWidth="1"/>
    <col min="13821" max="13822" width="9.46666666666667" style="5" hidden="1" customWidth="1"/>
    <col min="13823" max="13823" width="10.2333333333333" style="5" customWidth="1"/>
    <col min="13824" max="13824" width="6.11666666666667" style="5" customWidth="1"/>
    <col min="13825" max="13825" width="9.46666666666667" style="5" hidden="1" customWidth="1"/>
    <col min="13826" max="13826" width="9.23333333333333" style="5" customWidth="1"/>
    <col min="13827" max="13827" width="10.35" style="5" customWidth="1"/>
    <col min="13828" max="13828" width="12.2333333333333" style="5" customWidth="1"/>
    <col min="13829" max="13829" width="12.6416666666667" style="5" customWidth="1"/>
    <col min="13830" max="13830" width="10.7583333333333" style="5" customWidth="1"/>
    <col min="13831" max="13831" width="8.11666666666667" style="5" customWidth="1"/>
    <col min="13832" max="13832" width="10.6416666666667" style="5" customWidth="1"/>
    <col min="13833" max="13833" width="6.23333333333333" style="5" customWidth="1"/>
    <col min="13834" max="13834" width="14.6416666666667" style="5" customWidth="1"/>
    <col min="13835" max="13835" width="7" style="5" customWidth="1"/>
    <col min="13836" max="13836" width="9.46666666666667" style="5"/>
    <col min="13837" max="13837" width="10.6416666666667" style="5" customWidth="1"/>
    <col min="13838" max="14072" width="9.46666666666667" style="5"/>
    <col min="14073" max="14073" width="5.64166666666667" style="5" customWidth="1"/>
    <col min="14074" max="14074" width="15.4666666666667" style="5" customWidth="1"/>
    <col min="14075" max="14075" width="35.1166666666667" style="5" customWidth="1"/>
    <col min="14076" max="14076" width="18.35" style="5" customWidth="1"/>
    <col min="14077" max="14078" width="9.46666666666667" style="5" hidden="1" customWidth="1"/>
    <col min="14079" max="14079" width="10.2333333333333" style="5" customWidth="1"/>
    <col min="14080" max="14080" width="6.11666666666667" style="5" customWidth="1"/>
    <col min="14081" max="14081" width="9.46666666666667" style="5" hidden="1" customWidth="1"/>
    <col min="14082" max="14082" width="9.23333333333333" style="5" customWidth="1"/>
    <col min="14083" max="14083" width="10.35" style="5" customWidth="1"/>
    <col min="14084" max="14084" width="12.2333333333333" style="5" customWidth="1"/>
    <col min="14085" max="14085" width="12.6416666666667" style="5" customWidth="1"/>
    <col min="14086" max="14086" width="10.7583333333333" style="5" customWidth="1"/>
    <col min="14087" max="14087" width="8.11666666666667" style="5" customWidth="1"/>
    <col min="14088" max="14088" width="10.6416666666667" style="5" customWidth="1"/>
    <col min="14089" max="14089" width="6.23333333333333" style="5" customWidth="1"/>
    <col min="14090" max="14090" width="14.6416666666667" style="5" customWidth="1"/>
    <col min="14091" max="14091" width="7" style="5" customWidth="1"/>
    <col min="14092" max="14092" width="9.46666666666667" style="5"/>
    <col min="14093" max="14093" width="10.6416666666667" style="5" customWidth="1"/>
    <col min="14094" max="14328" width="9.46666666666667" style="5"/>
    <col min="14329" max="14329" width="5.64166666666667" style="5" customWidth="1"/>
    <col min="14330" max="14330" width="15.4666666666667" style="5" customWidth="1"/>
    <col min="14331" max="14331" width="35.1166666666667" style="5" customWidth="1"/>
    <col min="14332" max="14332" width="18.35" style="5" customWidth="1"/>
    <col min="14333" max="14334" width="9.46666666666667" style="5" hidden="1" customWidth="1"/>
    <col min="14335" max="14335" width="10.2333333333333" style="5" customWidth="1"/>
    <col min="14336" max="14336" width="6.11666666666667" style="5" customWidth="1"/>
    <col min="14337" max="14337" width="9.46666666666667" style="5" hidden="1" customWidth="1"/>
    <col min="14338" max="14338" width="9.23333333333333" style="5" customWidth="1"/>
    <col min="14339" max="14339" width="10.35" style="5" customWidth="1"/>
    <col min="14340" max="14340" width="12.2333333333333" style="5" customWidth="1"/>
    <col min="14341" max="14341" width="12.6416666666667" style="5" customWidth="1"/>
    <col min="14342" max="14342" width="10.7583333333333" style="5" customWidth="1"/>
    <col min="14343" max="14343" width="8.11666666666667" style="5" customWidth="1"/>
    <col min="14344" max="14344" width="10.6416666666667" style="5" customWidth="1"/>
    <col min="14345" max="14345" width="6.23333333333333" style="5" customWidth="1"/>
    <col min="14346" max="14346" width="14.6416666666667" style="5" customWidth="1"/>
    <col min="14347" max="14347" width="7" style="5" customWidth="1"/>
    <col min="14348" max="14348" width="9.46666666666667" style="5"/>
    <col min="14349" max="14349" width="10.6416666666667" style="5" customWidth="1"/>
    <col min="14350" max="14584" width="9.46666666666667" style="5"/>
    <col min="14585" max="14585" width="5.64166666666667" style="5" customWidth="1"/>
    <col min="14586" max="14586" width="15.4666666666667" style="5" customWidth="1"/>
    <col min="14587" max="14587" width="35.1166666666667" style="5" customWidth="1"/>
    <col min="14588" max="14588" width="18.35" style="5" customWidth="1"/>
    <col min="14589" max="14590" width="9.46666666666667" style="5" hidden="1" customWidth="1"/>
    <col min="14591" max="14591" width="10.2333333333333" style="5" customWidth="1"/>
    <col min="14592" max="14592" width="6.11666666666667" style="5" customWidth="1"/>
    <col min="14593" max="14593" width="9.46666666666667" style="5" hidden="1" customWidth="1"/>
    <col min="14594" max="14594" width="9.23333333333333" style="5" customWidth="1"/>
    <col min="14595" max="14595" width="10.35" style="5" customWidth="1"/>
    <col min="14596" max="14596" width="12.2333333333333" style="5" customWidth="1"/>
    <col min="14597" max="14597" width="12.6416666666667" style="5" customWidth="1"/>
    <col min="14598" max="14598" width="10.7583333333333" style="5" customWidth="1"/>
    <col min="14599" max="14599" width="8.11666666666667" style="5" customWidth="1"/>
    <col min="14600" max="14600" width="10.6416666666667" style="5" customWidth="1"/>
    <col min="14601" max="14601" width="6.23333333333333" style="5" customWidth="1"/>
    <col min="14602" max="14602" width="14.6416666666667" style="5" customWidth="1"/>
    <col min="14603" max="14603" width="7" style="5" customWidth="1"/>
    <col min="14604" max="14604" width="9.46666666666667" style="5"/>
    <col min="14605" max="14605" width="10.6416666666667" style="5" customWidth="1"/>
    <col min="14606" max="14840" width="9.46666666666667" style="5"/>
    <col min="14841" max="14841" width="5.64166666666667" style="5" customWidth="1"/>
    <col min="14842" max="14842" width="15.4666666666667" style="5" customWidth="1"/>
    <col min="14843" max="14843" width="35.1166666666667" style="5" customWidth="1"/>
    <col min="14844" max="14844" width="18.35" style="5" customWidth="1"/>
    <col min="14845" max="14846" width="9.46666666666667" style="5" hidden="1" customWidth="1"/>
    <col min="14847" max="14847" width="10.2333333333333" style="5" customWidth="1"/>
    <col min="14848" max="14848" width="6.11666666666667" style="5" customWidth="1"/>
    <col min="14849" max="14849" width="9.46666666666667" style="5" hidden="1" customWidth="1"/>
    <col min="14850" max="14850" width="9.23333333333333" style="5" customWidth="1"/>
    <col min="14851" max="14851" width="10.35" style="5" customWidth="1"/>
    <col min="14852" max="14852" width="12.2333333333333" style="5" customWidth="1"/>
    <col min="14853" max="14853" width="12.6416666666667" style="5" customWidth="1"/>
    <col min="14854" max="14854" width="10.7583333333333" style="5" customWidth="1"/>
    <col min="14855" max="14855" width="8.11666666666667" style="5" customWidth="1"/>
    <col min="14856" max="14856" width="10.6416666666667" style="5" customWidth="1"/>
    <col min="14857" max="14857" width="6.23333333333333" style="5" customWidth="1"/>
    <col min="14858" max="14858" width="14.6416666666667" style="5" customWidth="1"/>
    <col min="14859" max="14859" width="7" style="5" customWidth="1"/>
    <col min="14860" max="14860" width="9.46666666666667" style="5"/>
    <col min="14861" max="14861" width="10.6416666666667" style="5" customWidth="1"/>
    <col min="14862" max="15096" width="9.46666666666667" style="5"/>
    <col min="15097" max="15097" width="5.64166666666667" style="5" customWidth="1"/>
    <col min="15098" max="15098" width="15.4666666666667" style="5" customWidth="1"/>
    <col min="15099" max="15099" width="35.1166666666667" style="5" customWidth="1"/>
    <col min="15100" max="15100" width="18.35" style="5" customWidth="1"/>
    <col min="15101" max="15102" width="9.46666666666667" style="5" hidden="1" customWidth="1"/>
    <col min="15103" max="15103" width="10.2333333333333" style="5" customWidth="1"/>
    <col min="15104" max="15104" width="6.11666666666667" style="5" customWidth="1"/>
    <col min="15105" max="15105" width="9.46666666666667" style="5" hidden="1" customWidth="1"/>
    <col min="15106" max="15106" width="9.23333333333333" style="5" customWidth="1"/>
    <col min="15107" max="15107" width="10.35" style="5" customWidth="1"/>
    <col min="15108" max="15108" width="12.2333333333333" style="5" customWidth="1"/>
    <col min="15109" max="15109" width="12.6416666666667" style="5" customWidth="1"/>
    <col min="15110" max="15110" width="10.7583333333333" style="5" customWidth="1"/>
    <col min="15111" max="15111" width="8.11666666666667" style="5" customWidth="1"/>
    <col min="15112" max="15112" width="10.6416666666667" style="5" customWidth="1"/>
    <col min="15113" max="15113" width="6.23333333333333" style="5" customWidth="1"/>
    <col min="15114" max="15114" width="14.6416666666667" style="5" customWidth="1"/>
    <col min="15115" max="15115" width="7" style="5" customWidth="1"/>
    <col min="15116" max="15116" width="9.46666666666667" style="5"/>
    <col min="15117" max="15117" width="10.6416666666667" style="5" customWidth="1"/>
    <col min="15118" max="15352" width="9.46666666666667" style="5"/>
    <col min="15353" max="15353" width="5.64166666666667" style="5" customWidth="1"/>
    <col min="15354" max="15354" width="15.4666666666667" style="5" customWidth="1"/>
    <col min="15355" max="15355" width="35.1166666666667" style="5" customWidth="1"/>
    <col min="15356" max="15356" width="18.35" style="5" customWidth="1"/>
    <col min="15357" max="15358" width="9.46666666666667" style="5" hidden="1" customWidth="1"/>
    <col min="15359" max="15359" width="10.2333333333333" style="5" customWidth="1"/>
    <col min="15360" max="15360" width="6.11666666666667" style="5" customWidth="1"/>
    <col min="15361" max="15361" width="9.46666666666667" style="5" hidden="1" customWidth="1"/>
    <col min="15362" max="15362" width="9.23333333333333" style="5" customWidth="1"/>
    <col min="15363" max="15363" width="10.35" style="5" customWidth="1"/>
    <col min="15364" max="15364" width="12.2333333333333" style="5" customWidth="1"/>
    <col min="15365" max="15365" width="12.6416666666667" style="5" customWidth="1"/>
    <col min="15366" max="15366" width="10.7583333333333" style="5" customWidth="1"/>
    <col min="15367" max="15367" width="8.11666666666667" style="5" customWidth="1"/>
    <col min="15368" max="15368" width="10.6416666666667" style="5" customWidth="1"/>
    <col min="15369" max="15369" width="6.23333333333333" style="5" customWidth="1"/>
    <col min="15370" max="15370" width="14.6416666666667" style="5" customWidth="1"/>
    <col min="15371" max="15371" width="7" style="5" customWidth="1"/>
    <col min="15372" max="15372" width="9.46666666666667" style="5"/>
    <col min="15373" max="15373" width="10.6416666666667" style="5" customWidth="1"/>
    <col min="15374" max="15608" width="9.46666666666667" style="5"/>
    <col min="15609" max="15609" width="5.64166666666667" style="5" customWidth="1"/>
    <col min="15610" max="15610" width="15.4666666666667" style="5" customWidth="1"/>
    <col min="15611" max="15611" width="35.1166666666667" style="5" customWidth="1"/>
    <col min="15612" max="15612" width="18.35" style="5" customWidth="1"/>
    <col min="15613" max="15614" width="9.46666666666667" style="5" hidden="1" customWidth="1"/>
    <col min="15615" max="15615" width="10.2333333333333" style="5" customWidth="1"/>
    <col min="15616" max="15616" width="6.11666666666667" style="5" customWidth="1"/>
    <col min="15617" max="15617" width="9.46666666666667" style="5" hidden="1" customWidth="1"/>
    <col min="15618" max="15618" width="9.23333333333333" style="5" customWidth="1"/>
    <col min="15619" max="15619" width="10.35" style="5" customWidth="1"/>
    <col min="15620" max="15620" width="12.2333333333333" style="5" customWidth="1"/>
    <col min="15621" max="15621" width="12.6416666666667" style="5" customWidth="1"/>
    <col min="15622" max="15622" width="10.7583333333333" style="5" customWidth="1"/>
    <col min="15623" max="15623" width="8.11666666666667" style="5" customWidth="1"/>
    <col min="15624" max="15624" width="10.6416666666667" style="5" customWidth="1"/>
    <col min="15625" max="15625" width="6.23333333333333" style="5" customWidth="1"/>
    <col min="15626" max="15626" width="14.6416666666667" style="5" customWidth="1"/>
    <col min="15627" max="15627" width="7" style="5" customWidth="1"/>
    <col min="15628" max="15628" width="9.46666666666667" style="5"/>
    <col min="15629" max="15629" width="10.6416666666667" style="5" customWidth="1"/>
    <col min="15630" max="15864" width="9.46666666666667" style="5"/>
    <col min="15865" max="15865" width="5.64166666666667" style="5" customWidth="1"/>
    <col min="15866" max="15866" width="15.4666666666667" style="5" customWidth="1"/>
    <col min="15867" max="15867" width="35.1166666666667" style="5" customWidth="1"/>
    <col min="15868" max="15868" width="18.35" style="5" customWidth="1"/>
    <col min="15869" max="15870" width="9.46666666666667" style="5" hidden="1" customWidth="1"/>
    <col min="15871" max="15871" width="10.2333333333333" style="5" customWidth="1"/>
    <col min="15872" max="15872" width="6.11666666666667" style="5" customWidth="1"/>
    <col min="15873" max="15873" width="9.46666666666667" style="5" hidden="1" customWidth="1"/>
    <col min="15874" max="15874" width="9.23333333333333" style="5" customWidth="1"/>
    <col min="15875" max="15875" width="10.35" style="5" customWidth="1"/>
    <col min="15876" max="15876" width="12.2333333333333" style="5" customWidth="1"/>
    <col min="15877" max="15877" width="12.6416666666667" style="5" customWidth="1"/>
    <col min="15878" max="15878" width="10.7583333333333" style="5" customWidth="1"/>
    <col min="15879" max="15879" width="8.11666666666667" style="5" customWidth="1"/>
    <col min="15880" max="15880" width="10.6416666666667" style="5" customWidth="1"/>
    <col min="15881" max="15881" width="6.23333333333333" style="5" customWidth="1"/>
    <col min="15882" max="15882" width="14.6416666666667" style="5" customWidth="1"/>
    <col min="15883" max="15883" width="7" style="5" customWidth="1"/>
    <col min="15884" max="15884" width="9.46666666666667" style="5"/>
    <col min="15885" max="15885" width="10.6416666666667" style="5" customWidth="1"/>
    <col min="15886" max="16120" width="9.46666666666667" style="5"/>
    <col min="16121" max="16121" width="5.64166666666667" style="5" customWidth="1"/>
    <col min="16122" max="16122" width="15.4666666666667" style="5" customWidth="1"/>
    <col min="16123" max="16123" width="35.1166666666667" style="5" customWidth="1"/>
    <col min="16124" max="16124" width="18.35" style="5" customWidth="1"/>
    <col min="16125" max="16126" width="9.46666666666667" style="5" hidden="1" customWidth="1"/>
    <col min="16127" max="16127" width="10.2333333333333" style="5" customWidth="1"/>
    <col min="16128" max="16128" width="6.11666666666667" style="5" customWidth="1"/>
    <col min="16129" max="16129" width="9.46666666666667" style="5" hidden="1" customWidth="1"/>
    <col min="16130" max="16130" width="9.23333333333333" style="5" customWidth="1"/>
    <col min="16131" max="16131" width="10.35" style="5" customWidth="1"/>
    <col min="16132" max="16132" width="12.2333333333333" style="5" customWidth="1"/>
    <col min="16133" max="16133" width="12.6416666666667" style="5" customWidth="1"/>
    <col min="16134" max="16134" width="10.7583333333333" style="5" customWidth="1"/>
    <col min="16135" max="16135" width="8.11666666666667" style="5" customWidth="1"/>
    <col min="16136" max="16136" width="10.6416666666667" style="5" customWidth="1"/>
    <col min="16137" max="16137" width="6.23333333333333" style="5" customWidth="1"/>
    <col min="16138" max="16138" width="14.6416666666667" style="5" customWidth="1"/>
    <col min="16139" max="16139" width="7" style="5" customWidth="1"/>
    <col min="16140" max="16140" width="9.46666666666667" style="5"/>
    <col min="16141" max="16141" width="10.6416666666667" style="5" customWidth="1"/>
    <col min="16142" max="16384" width="9.46666666666667" style="5"/>
  </cols>
  <sheetData>
    <row r="1" ht="14.25" spans="1:17">
      <c r="A1" s="77" t="s">
        <v>0</v>
      </c>
      <c r="B1" s="7" t="s">
        <v>1</v>
      </c>
      <c r="C1" s="8"/>
      <c r="D1" s="8"/>
      <c r="E1" s="8"/>
      <c r="F1" s="8"/>
      <c r="G1" s="8"/>
      <c r="H1" s="8"/>
      <c r="I1" s="8"/>
      <c r="J1" s="8"/>
      <c r="K1" s="8"/>
      <c r="L1" s="8"/>
      <c r="M1" s="8"/>
      <c r="N1" s="8"/>
      <c r="O1" s="8"/>
      <c r="P1" s="8"/>
      <c r="Q1" s="8"/>
    </row>
    <row r="2" s="1" customFormat="1" ht="30" customHeight="1" spans="1:17">
      <c r="A2" s="9" t="s">
        <v>29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</row>
    <row r="3" ht="14.1" customHeight="1" spans="1:17">
      <c r="A3" s="11" t="str">
        <f>CONCATENATE([1]封面!D9,[1]封面!F9,[1]封面!G9,[1]封面!H9,[1]封面!I9,[1]封面!J9,[1]封面!K9)</f>
        <v>评估基准日：2026年05月31日</v>
      </c>
      <c r="B3" s="11"/>
      <c r="C3" s="11"/>
      <c r="D3" s="11"/>
      <c r="E3" s="11"/>
      <c r="F3" s="11"/>
      <c r="G3" s="11"/>
      <c r="H3" s="11"/>
      <c r="I3" s="2"/>
      <c r="J3" s="2"/>
      <c r="K3" s="2"/>
      <c r="L3" s="2"/>
      <c r="M3" s="2"/>
      <c r="N3" s="2"/>
      <c r="O3" s="2"/>
      <c r="P3" s="2"/>
      <c r="Q3" s="2"/>
    </row>
    <row r="4" ht="14.1" customHeight="1" spans="1:17">
      <c r="A4" s="11"/>
      <c r="B4" s="11"/>
      <c r="C4" s="11"/>
      <c r="D4" s="11"/>
      <c r="E4" s="11"/>
      <c r="F4" s="11"/>
      <c r="G4" s="11"/>
      <c r="H4" s="11"/>
      <c r="I4" s="2"/>
      <c r="J4" s="2"/>
      <c r="K4" s="2"/>
      <c r="L4" s="2"/>
      <c r="M4" s="2"/>
      <c r="N4" s="2"/>
      <c r="O4" s="2"/>
      <c r="P4" s="2"/>
      <c r="Q4" s="12"/>
    </row>
    <row r="5" customHeight="1" spans="1:17">
      <c r="A5" s="13" t="str">
        <f>[1]封面!D7&amp;[1]封面!E7</f>
        <v>被评估单位（或者产权持有单位）：枣庄交通发展集团寨山矿业有限公司</v>
      </c>
      <c r="Q5" s="12" t="s">
        <v>3</v>
      </c>
    </row>
    <row r="6" s="2" customFormat="1" customHeight="1" spans="1:17">
      <c r="A6" s="14" t="s">
        <v>4</v>
      </c>
      <c r="B6" s="14" t="s">
        <v>30</v>
      </c>
      <c r="C6" s="15" t="s">
        <v>31</v>
      </c>
      <c r="D6" s="15" t="s">
        <v>32</v>
      </c>
      <c r="E6" s="16" t="s">
        <v>7</v>
      </c>
      <c r="F6" s="15" t="s">
        <v>33</v>
      </c>
      <c r="G6" s="15" t="s">
        <v>12</v>
      </c>
      <c r="H6" s="15" t="s">
        <v>34</v>
      </c>
      <c r="I6" s="15" t="s">
        <v>35</v>
      </c>
      <c r="J6" s="15" t="s">
        <v>36</v>
      </c>
      <c r="K6" s="15" t="s">
        <v>37</v>
      </c>
      <c r="L6" s="18" t="s">
        <v>15</v>
      </c>
      <c r="M6" s="19"/>
      <c r="N6" s="14" t="s">
        <v>17</v>
      </c>
      <c r="O6" s="20"/>
      <c r="P6" s="20"/>
      <c r="Q6" s="15" t="s">
        <v>20</v>
      </c>
    </row>
    <row r="7" s="2" customFormat="1" customHeight="1" spans="1:17">
      <c r="A7" s="20"/>
      <c r="B7" s="20"/>
      <c r="C7" s="20"/>
      <c r="D7" s="20"/>
      <c r="E7" s="21"/>
      <c r="F7" s="20"/>
      <c r="G7" s="20"/>
      <c r="H7" s="20"/>
      <c r="I7" s="20"/>
      <c r="J7" s="20"/>
      <c r="K7" s="20"/>
      <c r="L7" s="23" t="s">
        <v>21</v>
      </c>
      <c r="M7" s="14" t="s">
        <v>22</v>
      </c>
      <c r="N7" s="14" t="s">
        <v>21</v>
      </c>
      <c r="O7" s="14" t="s">
        <v>23</v>
      </c>
      <c r="P7" s="14" t="s">
        <v>22</v>
      </c>
      <c r="Q7" s="20"/>
    </row>
    <row r="8" s="3" customFormat="1" customHeight="1" spans="1:17">
      <c r="A8" s="78">
        <v>1</v>
      </c>
      <c r="B8" s="79" t="s">
        <v>38</v>
      </c>
      <c r="C8" s="80" t="s">
        <v>39</v>
      </c>
      <c r="D8" s="33"/>
      <c r="E8" s="81"/>
      <c r="F8" s="82"/>
      <c r="G8" s="83" t="s">
        <v>40</v>
      </c>
      <c r="H8" s="83">
        <v>1</v>
      </c>
      <c r="I8" s="84"/>
      <c r="J8" s="85">
        <f>590000*0.9</f>
        <v>531000</v>
      </c>
      <c r="K8" s="86" t="s">
        <v>41</v>
      </c>
      <c r="L8" s="87">
        <v>537479.43</v>
      </c>
      <c r="M8" s="88">
        <v>246344.43</v>
      </c>
      <c r="N8" s="38">
        <f>H8*J8</f>
        <v>531000</v>
      </c>
      <c r="O8" s="89">
        <v>0.22</v>
      </c>
      <c r="P8" s="38">
        <f t="shared" ref="P8:P13" si="0">N8*O8</f>
        <v>116820</v>
      </c>
      <c r="Q8" s="90"/>
    </row>
    <row r="9" s="3" customFormat="1" customHeight="1" spans="1:17">
      <c r="A9" s="78">
        <v>2</v>
      </c>
      <c r="B9" s="79" t="s">
        <v>42</v>
      </c>
      <c r="C9" s="32" t="s">
        <v>43</v>
      </c>
      <c r="D9" s="85"/>
      <c r="E9" s="81"/>
      <c r="F9" s="81"/>
      <c r="G9" s="91" t="s">
        <v>40</v>
      </c>
      <c r="H9" s="91">
        <v>1</v>
      </c>
      <c r="I9" s="84"/>
      <c r="J9" s="92">
        <v>16000</v>
      </c>
      <c r="K9" s="86" t="s">
        <v>44</v>
      </c>
      <c r="L9" s="87">
        <v>15929.2</v>
      </c>
      <c r="M9" s="88">
        <v>8495.76</v>
      </c>
      <c r="N9" s="38">
        <f>J9*H9</f>
        <v>16000</v>
      </c>
      <c r="O9" s="89">
        <v>0.22</v>
      </c>
      <c r="P9" s="38">
        <f t="shared" si="0"/>
        <v>3520</v>
      </c>
      <c r="Q9" s="93"/>
    </row>
    <row r="10" s="3" customFormat="1" customHeight="1" spans="1:17">
      <c r="A10" s="78">
        <v>16</v>
      </c>
      <c r="B10" s="79" t="s">
        <v>45</v>
      </c>
      <c r="C10" s="32" t="s">
        <v>46</v>
      </c>
      <c r="D10" s="94"/>
      <c r="E10" s="81"/>
      <c r="F10" s="81"/>
      <c r="G10" s="31" t="s">
        <v>40</v>
      </c>
      <c r="H10" s="83">
        <v>1</v>
      </c>
      <c r="I10" s="31"/>
      <c r="J10" s="92">
        <v>282967</v>
      </c>
      <c r="K10" s="36" t="s">
        <v>47</v>
      </c>
      <c r="L10" s="87">
        <v>332902.62</v>
      </c>
      <c r="M10" s="88">
        <v>0</v>
      </c>
      <c r="N10" s="38">
        <f>H10*J10</f>
        <v>282967</v>
      </c>
      <c r="O10" s="89">
        <v>0.1</v>
      </c>
      <c r="P10" s="38">
        <f t="shared" si="0"/>
        <v>28296.7</v>
      </c>
      <c r="Q10" s="94"/>
    </row>
    <row r="11" s="3" customFormat="1" customHeight="1" spans="1:17">
      <c r="A11" s="78">
        <v>17</v>
      </c>
      <c r="B11" s="79" t="s">
        <v>48</v>
      </c>
      <c r="C11" s="32" t="s">
        <v>49</v>
      </c>
      <c r="D11" s="94"/>
      <c r="E11" s="81"/>
      <c r="F11" s="81"/>
      <c r="G11" s="31" t="s">
        <v>40</v>
      </c>
      <c r="H11" s="83">
        <v>1</v>
      </c>
      <c r="I11" s="31"/>
      <c r="J11" s="92">
        <v>12848</v>
      </c>
      <c r="K11" s="36" t="s">
        <v>50</v>
      </c>
      <c r="L11" s="95">
        <v>15115.04</v>
      </c>
      <c r="M11" s="88">
        <v>0</v>
      </c>
      <c r="N11" s="38">
        <f>H11*J11</f>
        <v>12848</v>
      </c>
      <c r="O11" s="89">
        <v>0.1</v>
      </c>
      <c r="P11" s="38">
        <f t="shared" si="0"/>
        <v>1284.8</v>
      </c>
      <c r="Q11" s="94"/>
    </row>
    <row r="12" s="3" customFormat="1" customHeight="1" spans="1:17">
      <c r="A12" s="78">
        <v>18</v>
      </c>
      <c r="B12" s="79" t="s">
        <v>51</v>
      </c>
      <c r="C12" s="32" t="s">
        <v>52</v>
      </c>
      <c r="D12" s="94"/>
      <c r="E12" s="81"/>
      <c r="F12" s="81"/>
      <c r="G12" s="31" t="s">
        <v>40</v>
      </c>
      <c r="H12" s="83">
        <v>1</v>
      </c>
      <c r="I12" s="31"/>
      <c r="J12" s="92">
        <v>27000</v>
      </c>
      <c r="K12" s="36" t="s">
        <v>53</v>
      </c>
      <c r="L12" s="95">
        <v>30017.71</v>
      </c>
      <c r="M12" s="88">
        <v>11673.45</v>
      </c>
      <c r="N12" s="38">
        <f>H12*J12</f>
        <v>27000</v>
      </c>
      <c r="O12" s="89">
        <v>0.1</v>
      </c>
      <c r="P12" s="38">
        <f t="shared" si="0"/>
        <v>2700</v>
      </c>
      <c r="Q12" s="94"/>
    </row>
    <row r="13" s="3" customFormat="1" customHeight="1" spans="1:17">
      <c r="A13" s="78">
        <v>69</v>
      </c>
      <c r="B13" s="79"/>
      <c r="C13" s="32" t="s">
        <v>54</v>
      </c>
      <c r="D13" s="94" t="s">
        <v>55</v>
      </c>
      <c r="E13" s="81"/>
      <c r="F13" s="81"/>
      <c r="G13" s="31" t="s">
        <v>56</v>
      </c>
      <c r="H13" s="31">
        <v>2</v>
      </c>
      <c r="I13" s="31"/>
      <c r="J13" s="92">
        <v>50000</v>
      </c>
      <c r="K13" s="36"/>
      <c r="L13" s="96"/>
      <c r="M13" s="97"/>
      <c r="N13" s="38">
        <f>H13*J13</f>
        <v>100000</v>
      </c>
      <c r="O13" s="89">
        <v>0.4</v>
      </c>
      <c r="P13" s="38">
        <f t="shared" si="0"/>
        <v>40000</v>
      </c>
      <c r="Q13" s="94"/>
    </row>
    <row r="14" customHeight="1" spans="1:17">
      <c r="A14" s="71" t="s">
        <v>57</v>
      </c>
      <c r="B14" s="72"/>
      <c r="C14" s="73"/>
      <c r="D14" s="20"/>
      <c r="E14" s="24"/>
      <c r="F14" s="24"/>
      <c r="G14" s="20"/>
      <c r="H14" s="20"/>
      <c r="I14" s="26"/>
      <c r="J14" s="26"/>
      <c r="K14" s="26"/>
      <c r="L14" s="29">
        <f>SUM(L8:L13)</f>
        <v>931444</v>
      </c>
      <c r="M14" s="29">
        <f>SUM(M8:M13)</f>
        <v>266513.64</v>
      </c>
      <c r="N14" s="29">
        <f>SUM(N8:N13)</f>
        <v>969815</v>
      </c>
      <c r="O14" s="29"/>
      <c r="P14" s="27">
        <f>SUM(P8:P13)</f>
        <v>192621.5</v>
      </c>
      <c r="Q14" s="24"/>
    </row>
    <row r="16" customHeight="1" spans="1:17">
      <c r="N16" s="76"/>
      <c r="O16" s="76"/>
      <c r="P16" s="76"/>
    </row>
    <row r="20" customHeight="1" spans="16:16">
      <c r="P20" s="76"/>
    </row>
    <row r="22" customHeight="1" spans="16:16">
      <c r="P22" s="76"/>
    </row>
    <row r="25" customHeight="1" spans="16:16">
      <c r="P25" s="76"/>
    </row>
  </sheetData>
  <mergeCells count="17">
    <mergeCell ref="A2:Q2"/>
    <mergeCell ref="A3:Q3"/>
    <mergeCell ref="L6:M6"/>
    <mergeCell ref="N6:P6"/>
    <mergeCell ref="A14:C14"/>
    <mergeCell ref="A6:A7"/>
    <mergeCell ref="B6:B7"/>
    <mergeCell ref="C6:C7"/>
    <mergeCell ref="D6:D7"/>
    <mergeCell ref="E6:E7"/>
    <mergeCell ref="F6:F7"/>
    <mergeCell ref="G6:G7"/>
    <mergeCell ref="H6:H7"/>
    <mergeCell ref="I6:I7"/>
    <mergeCell ref="J6:J7"/>
    <mergeCell ref="K6:K7"/>
    <mergeCell ref="Q6:Q7"/>
  </mergeCells>
  <hyperlinks>
    <hyperlink ref="A1" location="索引目录!E41" display="返回索引页"/>
    <hyperlink ref="B1" location="'4-6固定资产汇总'!B13" display="返回"/>
  </hyperlinks>
  <pageMargins left="0.7" right="0.7" top="0.75" bottom="0.75" header="0.3" footer="0.3"/>
  <headerFooter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T61"/>
  <sheetViews>
    <sheetView tabSelected="1" topLeftCell="A28" workbookViewId="0">
      <selection activeCell="B58" sqref="B58"/>
    </sheetView>
  </sheetViews>
  <sheetFormatPr defaultColWidth="9.46666666666667" defaultRowHeight="12.75"/>
  <cols>
    <col min="1" max="1" width="4.11666666666667" style="5" customWidth="1"/>
    <col min="2" max="2" width="22.1166666666667" style="5" customWidth="1"/>
    <col min="3" max="3" width="15.1166666666667" style="5" customWidth="1"/>
    <col min="4" max="4" width="8.23333333333333" style="5" customWidth="1"/>
    <col min="5" max="5" width="8.35" style="5" hidden="1" customWidth="1" outlineLevel="1"/>
    <col min="6" max="6" width="10.6416666666667" style="5" hidden="1" customWidth="1" collapsed="1"/>
    <col min="7" max="7" width="5.64166666666667" style="5" customWidth="1"/>
    <col min="8" max="8" width="5.875" style="5" customWidth="1"/>
    <col min="9" max="9" width="11.35" style="5" customWidth="1"/>
    <col min="10" max="10" width="9" style="5" hidden="1" customWidth="1"/>
    <col min="11" max="11" width="9.75833333333333" style="5" hidden="1" customWidth="1" outlineLevel="1"/>
    <col min="12" max="12" width="9.35" style="5" hidden="1" customWidth="1" outlineLevel="1"/>
    <col min="13" max="13" width="10.1166666666667" style="5" customWidth="1" collapsed="1"/>
    <col min="14" max="14" width="12.2333333333333" style="5" customWidth="1"/>
    <col min="15" max="15" width="13.35" style="5" customWidth="1"/>
    <col min="16" max="16" width="10.875" style="5" customWidth="1"/>
    <col min="17" max="17" width="12.2333333333333" style="5" customWidth="1"/>
    <col min="18" max="18" width="16" style="5" customWidth="1"/>
    <col min="19" max="255" width="9.46666666666667" style="5"/>
    <col min="256" max="256" width="4.11666666666667" style="5" customWidth="1"/>
    <col min="257" max="257" width="17.2333333333333" style="5" customWidth="1"/>
    <col min="258" max="258" width="15.1166666666667" style="5" customWidth="1"/>
    <col min="259" max="259" width="11.1166666666667" style="5" customWidth="1"/>
    <col min="260" max="261" width="9.46666666666667" style="5" hidden="1" customWidth="1"/>
    <col min="262" max="262" width="5.64166666666667" style="5" customWidth="1"/>
    <col min="263" max="263" width="5.875" style="5" customWidth="1"/>
    <col min="264" max="264" width="11.35" style="5" customWidth="1"/>
    <col min="265" max="267" width="9.46666666666667" style="5" hidden="1" customWidth="1"/>
    <col min="268" max="268" width="12.6416666666667" style="5" customWidth="1"/>
    <col min="269" max="269" width="9.875" style="5" customWidth="1"/>
    <col min="270" max="270" width="13.35" style="5" customWidth="1"/>
    <col min="271" max="271" width="10.875" style="5" customWidth="1"/>
    <col min="272" max="272" width="12" style="5" customWidth="1"/>
    <col min="273" max="273" width="9.64166666666667" style="5" customWidth="1"/>
    <col min="274" max="274" width="11.6416666666667" style="5" customWidth="1"/>
    <col min="275" max="511" width="9.46666666666667" style="5"/>
    <col min="512" max="512" width="4.11666666666667" style="5" customWidth="1"/>
    <col min="513" max="513" width="17.2333333333333" style="5" customWidth="1"/>
    <col min="514" max="514" width="15.1166666666667" style="5" customWidth="1"/>
    <col min="515" max="515" width="11.1166666666667" style="5" customWidth="1"/>
    <col min="516" max="517" width="9.46666666666667" style="5" hidden="1" customWidth="1"/>
    <col min="518" max="518" width="5.64166666666667" style="5" customWidth="1"/>
    <col min="519" max="519" width="5.875" style="5" customWidth="1"/>
    <col min="520" max="520" width="11.35" style="5" customWidth="1"/>
    <col min="521" max="523" width="9.46666666666667" style="5" hidden="1" customWidth="1"/>
    <col min="524" max="524" width="12.6416666666667" style="5" customWidth="1"/>
    <col min="525" max="525" width="9.875" style="5" customWidth="1"/>
    <col min="526" max="526" width="13.35" style="5" customWidth="1"/>
    <col min="527" max="527" width="10.875" style="5" customWidth="1"/>
    <col min="528" max="528" width="12" style="5" customWidth="1"/>
    <col min="529" max="529" width="9.64166666666667" style="5" customWidth="1"/>
    <col min="530" max="530" width="11.6416666666667" style="5" customWidth="1"/>
    <col min="531" max="767" width="9.46666666666667" style="5"/>
    <col min="768" max="768" width="4.11666666666667" style="5" customWidth="1"/>
    <col min="769" max="769" width="17.2333333333333" style="5" customWidth="1"/>
    <col min="770" max="770" width="15.1166666666667" style="5" customWidth="1"/>
    <col min="771" max="771" width="11.1166666666667" style="5" customWidth="1"/>
    <col min="772" max="773" width="9.46666666666667" style="5" hidden="1" customWidth="1"/>
    <col min="774" max="774" width="5.64166666666667" style="5" customWidth="1"/>
    <col min="775" max="775" width="5.875" style="5" customWidth="1"/>
    <col min="776" max="776" width="11.35" style="5" customWidth="1"/>
    <col min="777" max="779" width="9.46666666666667" style="5" hidden="1" customWidth="1"/>
    <col min="780" max="780" width="12.6416666666667" style="5" customWidth="1"/>
    <col min="781" max="781" width="9.875" style="5" customWidth="1"/>
    <col min="782" max="782" width="13.35" style="5" customWidth="1"/>
    <col min="783" max="783" width="10.875" style="5" customWidth="1"/>
    <col min="784" max="784" width="12" style="5" customWidth="1"/>
    <col min="785" max="785" width="9.64166666666667" style="5" customWidth="1"/>
    <col min="786" max="786" width="11.6416666666667" style="5" customWidth="1"/>
    <col min="787" max="1023" width="9.46666666666667" style="5"/>
    <col min="1024" max="1024" width="4.11666666666667" style="5" customWidth="1"/>
    <col min="1025" max="1025" width="17.2333333333333" style="5" customWidth="1"/>
    <col min="1026" max="1026" width="15.1166666666667" style="5" customWidth="1"/>
    <col min="1027" max="1027" width="11.1166666666667" style="5" customWidth="1"/>
    <col min="1028" max="1029" width="9.46666666666667" style="5" hidden="1" customWidth="1"/>
    <col min="1030" max="1030" width="5.64166666666667" style="5" customWidth="1"/>
    <col min="1031" max="1031" width="5.875" style="5" customWidth="1"/>
    <col min="1032" max="1032" width="11.35" style="5" customWidth="1"/>
    <col min="1033" max="1035" width="9.46666666666667" style="5" hidden="1" customWidth="1"/>
    <col min="1036" max="1036" width="12.6416666666667" style="5" customWidth="1"/>
    <col min="1037" max="1037" width="9.875" style="5" customWidth="1"/>
    <col min="1038" max="1038" width="13.35" style="5" customWidth="1"/>
    <col min="1039" max="1039" width="10.875" style="5" customWidth="1"/>
    <col min="1040" max="1040" width="12" style="5" customWidth="1"/>
    <col min="1041" max="1041" width="9.64166666666667" style="5" customWidth="1"/>
    <col min="1042" max="1042" width="11.6416666666667" style="5" customWidth="1"/>
    <col min="1043" max="1279" width="9.46666666666667" style="5"/>
    <col min="1280" max="1280" width="4.11666666666667" style="5" customWidth="1"/>
    <col min="1281" max="1281" width="17.2333333333333" style="5" customWidth="1"/>
    <col min="1282" max="1282" width="15.1166666666667" style="5" customWidth="1"/>
    <col min="1283" max="1283" width="11.1166666666667" style="5" customWidth="1"/>
    <col min="1284" max="1285" width="9.46666666666667" style="5" hidden="1" customWidth="1"/>
    <col min="1286" max="1286" width="5.64166666666667" style="5" customWidth="1"/>
    <col min="1287" max="1287" width="5.875" style="5" customWidth="1"/>
    <col min="1288" max="1288" width="11.35" style="5" customWidth="1"/>
    <col min="1289" max="1291" width="9.46666666666667" style="5" hidden="1" customWidth="1"/>
    <col min="1292" max="1292" width="12.6416666666667" style="5" customWidth="1"/>
    <col min="1293" max="1293" width="9.875" style="5" customWidth="1"/>
    <col min="1294" max="1294" width="13.35" style="5" customWidth="1"/>
    <col min="1295" max="1295" width="10.875" style="5" customWidth="1"/>
    <col min="1296" max="1296" width="12" style="5" customWidth="1"/>
    <col min="1297" max="1297" width="9.64166666666667" style="5" customWidth="1"/>
    <col min="1298" max="1298" width="11.6416666666667" style="5" customWidth="1"/>
    <col min="1299" max="1535" width="9.46666666666667" style="5"/>
    <col min="1536" max="1536" width="4.11666666666667" style="5" customWidth="1"/>
    <col min="1537" max="1537" width="17.2333333333333" style="5" customWidth="1"/>
    <col min="1538" max="1538" width="15.1166666666667" style="5" customWidth="1"/>
    <col min="1539" max="1539" width="11.1166666666667" style="5" customWidth="1"/>
    <col min="1540" max="1541" width="9.46666666666667" style="5" hidden="1" customWidth="1"/>
    <col min="1542" max="1542" width="5.64166666666667" style="5" customWidth="1"/>
    <col min="1543" max="1543" width="5.875" style="5" customWidth="1"/>
    <col min="1544" max="1544" width="11.35" style="5" customWidth="1"/>
    <col min="1545" max="1547" width="9.46666666666667" style="5" hidden="1" customWidth="1"/>
    <col min="1548" max="1548" width="12.6416666666667" style="5" customWidth="1"/>
    <col min="1549" max="1549" width="9.875" style="5" customWidth="1"/>
    <col min="1550" max="1550" width="13.35" style="5" customWidth="1"/>
    <col min="1551" max="1551" width="10.875" style="5" customWidth="1"/>
    <col min="1552" max="1552" width="12" style="5" customWidth="1"/>
    <col min="1553" max="1553" width="9.64166666666667" style="5" customWidth="1"/>
    <col min="1554" max="1554" width="11.6416666666667" style="5" customWidth="1"/>
    <col min="1555" max="1791" width="9.46666666666667" style="5"/>
    <col min="1792" max="1792" width="4.11666666666667" style="5" customWidth="1"/>
    <col min="1793" max="1793" width="17.2333333333333" style="5" customWidth="1"/>
    <col min="1794" max="1794" width="15.1166666666667" style="5" customWidth="1"/>
    <col min="1795" max="1795" width="11.1166666666667" style="5" customWidth="1"/>
    <col min="1796" max="1797" width="9.46666666666667" style="5" hidden="1" customWidth="1"/>
    <col min="1798" max="1798" width="5.64166666666667" style="5" customWidth="1"/>
    <col min="1799" max="1799" width="5.875" style="5" customWidth="1"/>
    <col min="1800" max="1800" width="11.35" style="5" customWidth="1"/>
    <col min="1801" max="1803" width="9.46666666666667" style="5" hidden="1" customWidth="1"/>
    <col min="1804" max="1804" width="12.6416666666667" style="5" customWidth="1"/>
    <col min="1805" max="1805" width="9.875" style="5" customWidth="1"/>
    <col min="1806" max="1806" width="13.35" style="5" customWidth="1"/>
    <col min="1807" max="1807" width="10.875" style="5" customWidth="1"/>
    <col min="1808" max="1808" width="12" style="5" customWidth="1"/>
    <col min="1809" max="1809" width="9.64166666666667" style="5" customWidth="1"/>
    <col min="1810" max="1810" width="11.6416666666667" style="5" customWidth="1"/>
    <col min="1811" max="2047" width="9.46666666666667" style="5"/>
    <col min="2048" max="2048" width="4.11666666666667" style="5" customWidth="1"/>
    <col min="2049" max="2049" width="17.2333333333333" style="5" customWidth="1"/>
    <col min="2050" max="2050" width="15.1166666666667" style="5" customWidth="1"/>
    <col min="2051" max="2051" width="11.1166666666667" style="5" customWidth="1"/>
    <col min="2052" max="2053" width="9.46666666666667" style="5" hidden="1" customWidth="1"/>
    <col min="2054" max="2054" width="5.64166666666667" style="5" customWidth="1"/>
    <col min="2055" max="2055" width="5.875" style="5" customWidth="1"/>
    <col min="2056" max="2056" width="11.35" style="5" customWidth="1"/>
    <col min="2057" max="2059" width="9.46666666666667" style="5" hidden="1" customWidth="1"/>
    <col min="2060" max="2060" width="12.6416666666667" style="5" customWidth="1"/>
    <col min="2061" max="2061" width="9.875" style="5" customWidth="1"/>
    <col min="2062" max="2062" width="13.35" style="5" customWidth="1"/>
    <col min="2063" max="2063" width="10.875" style="5" customWidth="1"/>
    <col min="2064" max="2064" width="12" style="5" customWidth="1"/>
    <col min="2065" max="2065" width="9.64166666666667" style="5" customWidth="1"/>
    <col min="2066" max="2066" width="11.6416666666667" style="5" customWidth="1"/>
    <col min="2067" max="2303" width="9.46666666666667" style="5"/>
    <col min="2304" max="2304" width="4.11666666666667" style="5" customWidth="1"/>
    <col min="2305" max="2305" width="17.2333333333333" style="5" customWidth="1"/>
    <col min="2306" max="2306" width="15.1166666666667" style="5" customWidth="1"/>
    <col min="2307" max="2307" width="11.1166666666667" style="5" customWidth="1"/>
    <col min="2308" max="2309" width="9.46666666666667" style="5" hidden="1" customWidth="1"/>
    <col min="2310" max="2310" width="5.64166666666667" style="5" customWidth="1"/>
    <col min="2311" max="2311" width="5.875" style="5" customWidth="1"/>
    <col min="2312" max="2312" width="11.35" style="5" customWidth="1"/>
    <col min="2313" max="2315" width="9.46666666666667" style="5" hidden="1" customWidth="1"/>
    <col min="2316" max="2316" width="12.6416666666667" style="5" customWidth="1"/>
    <col min="2317" max="2317" width="9.875" style="5" customWidth="1"/>
    <col min="2318" max="2318" width="13.35" style="5" customWidth="1"/>
    <col min="2319" max="2319" width="10.875" style="5" customWidth="1"/>
    <col min="2320" max="2320" width="12" style="5" customWidth="1"/>
    <col min="2321" max="2321" width="9.64166666666667" style="5" customWidth="1"/>
    <col min="2322" max="2322" width="11.6416666666667" style="5" customWidth="1"/>
    <col min="2323" max="2559" width="9.46666666666667" style="5"/>
    <col min="2560" max="2560" width="4.11666666666667" style="5" customWidth="1"/>
    <col min="2561" max="2561" width="17.2333333333333" style="5" customWidth="1"/>
    <col min="2562" max="2562" width="15.1166666666667" style="5" customWidth="1"/>
    <col min="2563" max="2563" width="11.1166666666667" style="5" customWidth="1"/>
    <col min="2564" max="2565" width="9.46666666666667" style="5" hidden="1" customWidth="1"/>
    <col min="2566" max="2566" width="5.64166666666667" style="5" customWidth="1"/>
    <col min="2567" max="2567" width="5.875" style="5" customWidth="1"/>
    <col min="2568" max="2568" width="11.35" style="5" customWidth="1"/>
    <col min="2569" max="2571" width="9.46666666666667" style="5" hidden="1" customWidth="1"/>
    <col min="2572" max="2572" width="12.6416666666667" style="5" customWidth="1"/>
    <col min="2573" max="2573" width="9.875" style="5" customWidth="1"/>
    <col min="2574" max="2574" width="13.35" style="5" customWidth="1"/>
    <col min="2575" max="2575" width="10.875" style="5" customWidth="1"/>
    <col min="2576" max="2576" width="12" style="5" customWidth="1"/>
    <col min="2577" max="2577" width="9.64166666666667" style="5" customWidth="1"/>
    <col min="2578" max="2578" width="11.6416666666667" style="5" customWidth="1"/>
    <col min="2579" max="2815" width="9.46666666666667" style="5"/>
    <col min="2816" max="2816" width="4.11666666666667" style="5" customWidth="1"/>
    <col min="2817" max="2817" width="17.2333333333333" style="5" customWidth="1"/>
    <col min="2818" max="2818" width="15.1166666666667" style="5" customWidth="1"/>
    <col min="2819" max="2819" width="11.1166666666667" style="5" customWidth="1"/>
    <col min="2820" max="2821" width="9.46666666666667" style="5" hidden="1" customWidth="1"/>
    <col min="2822" max="2822" width="5.64166666666667" style="5" customWidth="1"/>
    <col min="2823" max="2823" width="5.875" style="5" customWidth="1"/>
    <col min="2824" max="2824" width="11.35" style="5" customWidth="1"/>
    <col min="2825" max="2827" width="9.46666666666667" style="5" hidden="1" customWidth="1"/>
    <col min="2828" max="2828" width="12.6416666666667" style="5" customWidth="1"/>
    <col min="2829" max="2829" width="9.875" style="5" customWidth="1"/>
    <col min="2830" max="2830" width="13.35" style="5" customWidth="1"/>
    <col min="2831" max="2831" width="10.875" style="5" customWidth="1"/>
    <col min="2832" max="2832" width="12" style="5" customWidth="1"/>
    <col min="2833" max="2833" width="9.64166666666667" style="5" customWidth="1"/>
    <col min="2834" max="2834" width="11.6416666666667" style="5" customWidth="1"/>
    <col min="2835" max="3071" width="9.46666666666667" style="5"/>
    <col min="3072" max="3072" width="4.11666666666667" style="5" customWidth="1"/>
    <col min="3073" max="3073" width="17.2333333333333" style="5" customWidth="1"/>
    <col min="3074" max="3074" width="15.1166666666667" style="5" customWidth="1"/>
    <col min="3075" max="3075" width="11.1166666666667" style="5" customWidth="1"/>
    <col min="3076" max="3077" width="9.46666666666667" style="5" hidden="1" customWidth="1"/>
    <col min="3078" max="3078" width="5.64166666666667" style="5" customWidth="1"/>
    <col min="3079" max="3079" width="5.875" style="5" customWidth="1"/>
    <col min="3080" max="3080" width="11.35" style="5" customWidth="1"/>
    <col min="3081" max="3083" width="9.46666666666667" style="5" hidden="1" customWidth="1"/>
    <col min="3084" max="3084" width="12.6416666666667" style="5" customWidth="1"/>
    <col min="3085" max="3085" width="9.875" style="5" customWidth="1"/>
    <col min="3086" max="3086" width="13.35" style="5" customWidth="1"/>
    <col min="3087" max="3087" width="10.875" style="5" customWidth="1"/>
    <col min="3088" max="3088" width="12" style="5" customWidth="1"/>
    <col min="3089" max="3089" width="9.64166666666667" style="5" customWidth="1"/>
    <col min="3090" max="3090" width="11.6416666666667" style="5" customWidth="1"/>
    <col min="3091" max="3327" width="9.46666666666667" style="5"/>
    <col min="3328" max="3328" width="4.11666666666667" style="5" customWidth="1"/>
    <col min="3329" max="3329" width="17.2333333333333" style="5" customWidth="1"/>
    <col min="3330" max="3330" width="15.1166666666667" style="5" customWidth="1"/>
    <col min="3331" max="3331" width="11.1166666666667" style="5" customWidth="1"/>
    <col min="3332" max="3333" width="9.46666666666667" style="5" hidden="1" customWidth="1"/>
    <col min="3334" max="3334" width="5.64166666666667" style="5" customWidth="1"/>
    <col min="3335" max="3335" width="5.875" style="5" customWidth="1"/>
    <col min="3336" max="3336" width="11.35" style="5" customWidth="1"/>
    <col min="3337" max="3339" width="9.46666666666667" style="5" hidden="1" customWidth="1"/>
    <col min="3340" max="3340" width="12.6416666666667" style="5" customWidth="1"/>
    <col min="3341" max="3341" width="9.875" style="5" customWidth="1"/>
    <col min="3342" max="3342" width="13.35" style="5" customWidth="1"/>
    <col min="3343" max="3343" width="10.875" style="5" customWidth="1"/>
    <col min="3344" max="3344" width="12" style="5" customWidth="1"/>
    <col min="3345" max="3345" width="9.64166666666667" style="5" customWidth="1"/>
    <col min="3346" max="3346" width="11.6416666666667" style="5" customWidth="1"/>
    <col min="3347" max="3583" width="9.46666666666667" style="5"/>
    <col min="3584" max="3584" width="4.11666666666667" style="5" customWidth="1"/>
    <col min="3585" max="3585" width="17.2333333333333" style="5" customWidth="1"/>
    <col min="3586" max="3586" width="15.1166666666667" style="5" customWidth="1"/>
    <col min="3587" max="3587" width="11.1166666666667" style="5" customWidth="1"/>
    <col min="3588" max="3589" width="9.46666666666667" style="5" hidden="1" customWidth="1"/>
    <col min="3590" max="3590" width="5.64166666666667" style="5" customWidth="1"/>
    <col min="3591" max="3591" width="5.875" style="5" customWidth="1"/>
    <col min="3592" max="3592" width="11.35" style="5" customWidth="1"/>
    <col min="3593" max="3595" width="9.46666666666667" style="5" hidden="1" customWidth="1"/>
    <col min="3596" max="3596" width="12.6416666666667" style="5" customWidth="1"/>
    <col min="3597" max="3597" width="9.875" style="5" customWidth="1"/>
    <col min="3598" max="3598" width="13.35" style="5" customWidth="1"/>
    <col min="3599" max="3599" width="10.875" style="5" customWidth="1"/>
    <col min="3600" max="3600" width="12" style="5" customWidth="1"/>
    <col min="3601" max="3601" width="9.64166666666667" style="5" customWidth="1"/>
    <col min="3602" max="3602" width="11.6416666666667" style="5" customWidth="1"/>
    <col min="3603" max="3839" width="9.46666666666667" style="5"/>
    <col min="3840" max="3840" width="4.11666666666667" style="5" customWidth="1"/>
    <col min="3841" max="3841" width="17.2333333333333" style="5" customWidth="1"/>
    <col min="3842" max="3842" width="15.1166666666667" style="5" customWidth="1"/>
    <col min="3843" max="3843" width="11.1166666666667" style="5" customWidth="1"/>
    <col min="3844" max="3845" width="9.46666666666667" style="5" hidden="1" customWidth="1"/>
    <col min="3846" max="3846" width="5.64166666666667" style="5" customWidth="1"/>
    <col min="3847" max="3847" width="5.875" style="5" customWidth="1"/>
    <col min="3848" max="3848" width="11.35" style="5" customWidth="1"/>
    <col min="3849" max="3851" width="9.46666666666667" style="5" hidden="1" customWidth="1"/>
    <col min="3852" max="3852" width="12.6416666666667" style="5" customWidth="1"/>
    <col min="3853" max="3853" width="9.875" style="5" customWidth="1"/>
    <col min="3854" max="3854" width="13.35" style="5" customWidth="1"/>
    <col min="3855" max="3855" width="10.875" style="5" customWidth="1"/>
    <col min="3856" max="3856" width="12" style="5" customWidth="1"/>
    <col min="3857" max="3857" width="9.64166666666667" style="5" customWidth="1"/>
    <col min="3858" max="3858" width="11.6416666666667" style="5" customWidth="1"/>
    <col min="3859" max="4095" width="9.46666666666667" style="5"/>
    <col min="4096" max="4096" width="4.11666666666667" style="5" customWidth="1"/>
    <col min="4097" max="4097" width="17.2333333333333" style="5" customWidth="1"/>
    <col min="4098" max="4098" width="15.1166666666667" style="5" customWidth="1"/>
    <col min="4099" max="4099" width="11.1166666666667" style="5" customWidth="1"/>
    <col min="4100" max="4101" width="9.46666666666667" style="5" hidden="1" customWidth="1"/>
    <col min="4102" max="4102" width="5.64166666666667" style="5" customWidth="1"/>
    <col min="4103" max="4103" width="5.875" style="5" customWidth="1"/>
    <col min="4104" max="4104" width="11.35" style="5" customWidth="1"/>
    <col min="4105" max="4107" width="9.46666666666667" style="5" hidden="1" customWidth="1"/>
    <col min="4108" max="4108" width="12.6416666666667" style="5" customWidth="1"/>
    <col min="4109" max="4109" width="9.875" style="5" customWidth="1"/>
    <col min="4110" max="4110" width="13.35" style="5" customWidth="1"/>
    <col min="4111" max="4111" width="10.875" style="5" customWidth="1"/>
    <col min="4112" max="4112" width="12" style="5" customWidth="1"/>
    <col min="4113" max="4113" width="9.64166666666667" style="5" customWidth="1"/>
    <col min="4114" max="4114" width="11.6416666666667" style="5" customWidth="1"/>
    <col min="4115" max="4351" width="9.46666666666667" style="5"/>
    <col min="4352" max="4352" width="4.11666666666667" style="5" customWidth="1"/>
    <col min="4353" max="4353" width="17.2333333333333" style="5" customWidth="1"/>
    <col min="4354" max="4354" width="15.1166666666667" style="5" customWidth="1"/>
    <col min="4355" max="4355" width="11.1166666666667" style="5" customWidth="1"/>
    <col min="4356" max="4357" width="9.46666666666667" style="5" hidden="1" customWidth="1"/>
    <col min="4358" max="4358" width="5.64166666666667" style="5" customWidth="1"/>
    <col min="4359" max="4359" width="5.875" style="5" customWidth="1"/>
    <col min="4360" max="4360" width="11.35" style="5" customWidth="1"/>
    <col min="4361" max="4363" width="9.46666666666667" style="5" hidden="1" customWidth="1"/>
    <col min="4364" max="4364" width="12.6416666666667" style="5" customWidth="1"/>
    <col min="4365" max="4365" width="9.875" style="5" customWidth="1"/>
    <col min="4366" max="4366" width="13.35" style="5" customWidth="1"/>
    <col min="4367" max="4367" width="10.875" style="5" customWidth="1"/>
    <col min="4368" max="4368" width="12" style="5" customWidth="1"/>
    <col min="4369" max="4369" width="9.64166666666667" style="5" customWidth="1"/>
    <col min="4370" max="4370" width="11.6416666666667" style="5" customWidth="1"/>
    <col min="4371" max="4607" width="9.46666666666667" style="5"/>
    <col min="4608" max="4608" width="4.11666666666667" style="5" customWidth="1"/>
    <col min="4609" max="4609" width="17.2333333333333" style="5" customWidth="1"/>
    <col min="4610" max="4610" width="15.1166666666667" style="5" customWidth="1"/>
    <col min="4611" max="4611" width="11.1166666666667" style="5" customWidth="1"/>
    <col min="4612" max="4613" width="9.46666666666667" style="5" hidden="1" customWidth="1"/>
    <col min="4614" max="4614" width="5.64166666666667" style="5" customWidth="1"/>
    <col min="4615" max="4615" width="5.875" style="5" customWidth="1"/>
    <col min="4616" max="4616" width="11.35" style="5" customWidth="1"/>
    <col min="4617" max="4619" width="9.46666666666667" style="5" hidden="1" customWidth="1"/>
    <col min="4620" max="4620" width="12.6416666666667" style="5" customWidth="1"/>
    <col min="4621" max="4621" width="9.875" style="5" customWidth="1"/>
    <col min="4622" max="4622" width="13.35" style="5" customWidth="1"/>
    <col min="4623" max="4623" width="10.875" style="5" customWidth="1"/>
    <col min="4624" max="4624" width="12" style="5" customWidth="1"/>
    <col min="4625" max="4625" width="9.64166666666667" style="5" customWidth="1"/>
    <col min="4626" max="4626" width="11.6416666666667" style="5" customWidth="1"/>
    <col min="4627" max="4863" width="9.46666666666667" style="5"/>
    <col min="4864" max="4864" width="4.11666666666667" style="5" customWidth="1"/>
    <col min="4865" max="4865" width="17.2333333333333" style="5" customWidth="1"/>
    <col min="4866" max="4866" width="15.1166666666667" style="5" customWidth="1"/>
    <col min="4867" max="4867" width="11.1166666666667" style="5" customWidth="1"/>
    <col min="4868" max="4869" width="9.46666666666667" style="5" hidden="1" customWidth="1"/>
    <col min="4870" max="4870" width="5.64166666666667" style="5" customWidth="1"/>
    <col min="4871" max="4871" width="5.875" style="5" customWidth="1"/>
    <col min="4872" max="4872" width="11.35" style="5" customWidth="1"/>
    <col min="4873" max="4875" width="9.46666666666667" style="5" hidden="1" customWidth="1"/>
    <col min="4876" max="4876" width="12.6416666666667" style="5" customWidth="1"/>
    <col min="4877" max="4877" width="9.875" style="5" customWidth="1"/>
    <col min="4878" max="4878" width="13.35" style="5" customWidth="1"/>
    <col min="4879" max="4879" width="10.875" style="5" customWidth="1"/>
    <col min="4880" max="4880" width="12" style="5" customWidth="1"/>
    <col min="4881" max="4881" width="9.64166666666667" style="5" customWidth="1"/>
    <col min="4882" max="4882" width="11.6416666666667" style="5" customWidth="1"/>
    <col min="4883" max="5119" width="9.46666666666667" style="5"/>
    <col min="5120" max="5120" width="4.11666666666667" style="5" customWidth="1"/>
    <col min="5121" max="5121" width="17.2333333333333" style="5" customWidth="1"/>
    <col min="5122" max="5122" width="15.1166666666667" style="5" customWidth="1"/>
    <col min="5123" max="5123" width="11.1166666666667" style="5" customWidth="1"/>
    <col min="5124" max="5125" width="9.46666666666667" style="5" hidden="1" customWidth="1"/>
    <col min="5126" max="5126" width="5.64166666666667" style="5" customWidth="1"/>
    <col min="5127" max="5127" width="5.875" style="5" customWidth="1"/>
    <col min="5128" max="5128" width="11.35" style="5" customWidth="1"/>
    <col min="5129" max="5131" width="9.46666666666667" style="5" hidden="1" customWidth="1"/>
    <col min="5132" max="5132" width="12.6416666666667" style="5" customWidth="1"/>
    <col min="5133" max="5133" width="9.875" style="5" customWidth="1"/>
    <col min="5134" max="5134" width="13.35" style="5" customWidth="1"/>
    <col min="5135" max="5135" width="10.875" style="5" customWidth="1"/>
    <col min="5136" max="5136" width="12" style="5" customWidth="1"/>
    <col min="5137" max="5137" width="9.64166666666667" style="5" customWidth="1"/>
    <col min="5138" max="5138" width="11.6416666666667" style="5" customWidth="1"/>
    <col min="5139" max="5375" width="9.46666666666667" style="5"/>
    <col min="5376" max="5376" width="4.11666666666667" style="5" customWidth="1"/>
    <col min="5377" max="5377" width="17.2333333333333" style="5" customWidth="1"/>
    <col min="5378" max="5378" width="15.1166666666667" style="5" customWidth="1"/>
    <col min="5379" max="5379" width="11.1166666666667" style="5" customWidth="1"/>
    <col min="5380" max="5381" width="9.46666666666667" style="5" hidden="1" customWidth="1"/>
    <col min="5382" max="5382" width="5.64166666666667" style="5" customWidth="1"/>
    <col min="5383" max="5383" width="5.875" style="5" customWidth="1"/>
    <col min="5384" max="5384" width="11.35" style="5" customWidth="1"/>
    <col min="5385" max="5387" width="9.46666666666667" style="5" hidden="1" customWidth="1"/>
    <col min="5388" max="5388" width="12.6416666666667" style="5" customWidth="1"/>
    <col min="5389" max="5389" width="9.875" style="5" customWidth="1"/>
    <col min="5390" max="5390" width="13.35" style="5" customWidth="1"/>
    <col min="5391" max="5391" width="10.875" style="5" customWidth="1"/>
    <col min="5392" max="5392" width="12" style="5" customWidth="1"/>
    <col min="5393" max="5393" width="9.64166666666667" style="5" customWidth="1"/>
    <col min="5394" max="5394" width="11.6416666666667" style="5" customWidth="1"/>
    <col min="5395" max="5631" width="9.46666666666667" style="5"/>
    <col min="5632" max="5632" width="4.11666666666667" style="5" customWidth="1"/>
    <col min="5633" max="5633" width="17.2333333333333" style="5" customWidth="1"/>
    <col min="5634" max="5634" width="15.1166666666667" style="5" customWidth="1"/>
    <col min="5635" max="5635" width="11.1166666666667" style="5" customWidth="1"/>
    <col min="5636" max="5637" width="9.46666666666667" style="5" hidden="1" customWidth="1"/>
    <col min="5638" max="5638" width="5.64166666666667" style="5" customWidth="1"/>
    <col min="5639" max="5639" width="5.875" style="5" customWidth="1"/>
    <col min="5640" max="5640" width="11.35" style="5" customWidth="1"/>
    <col min="5641" max="5643" width="9.46666666666667" style="5" hidden="1" customWidth="1"/>
    <col min="5644" max="5644" width="12.6416666666667" style="5" customWidth="1"/>
    <col min="5645" max="5645" width="9.875" style="5" customWidth="1"/>
    <col min="5646" max="5646" width="13.35" style="5" customWidth="1"/>
    <col min="5647" max="5647" width="10.875" style="5" customWidth="1"/>
    <col min="5648" max="5648" width="12" style="5" customWidth="1"/>
    <col min="5649" max="5649" width="9.64166666666667" style="5" customWidth="1"/>
    <col min="5650" max="5650" width="11.6416666666667" style="5" customWidth="1"/>
    <col min="5651" max="5887" width="9.46666666666667" style="5"/>
    <col min="5888" max="5888" width="4.11666666666667" style="5" customWidth="1"/>
    <col min="5889" max="5889" width="17.2333333333333" style="5" customWidth="1"/>
    <col min="5890" max="5890" width="15.1166666666667" style="5" customWidth="1"/>
    <col min="5891" max="5891" width="11.1166666666667" style="5" customWidth="1"/>
    <col min="5892" max="5893" width="9.46666666666667" style="5" hidden="1" customWidth="1"/>
    <col min="5894" max="5894" width="5.64166666666667" style="5" customWidth="1"/>
    <col min="5895" max="5895" width="5.875" style="5" customWidth="1"/>
    <col min="5896" max="5896" width="11.35" style="5" customWidth="1"/>
    <col min="5897" max="5899" width="9.46666666666667" style="5" hidden="1" customWidth="1"/>
    <col min="5900" max="5900" width="12.6416666666667" style="5" customWidth="1"/>
    <col min="5901" max="5901" width="9.875" style="5" customWidth="1"/>
    <col min="5902" max="5902" width="13.35" style="5" customWidth="1"/>
    <col min="5903" max="5903" width="10.875" style="5" customWidth="1"/>
    <col min="5904" max="5904" width="12" style="5" customWidth="1"/>
    <col min="5905" max="5905" width="9.64166666666667" style="5" customWidth="1"/>
    <col min="5906" max="5906" width="11.6416666666667" style="5" customWidth="1"/>
    <col min="5907" max="6143" width="9.46666666666667" style="5"/>
    <col min="6144" max="6144" width="4.11666666666667" style="5" customWidth="1"/>
    <col min="6145" max="6145" width="17.2333333333333" style="5" customWidth="1"/>
    <col min="6146" max="6146" width="15.1166666666667" style="5" customWidth="1"/>
    <col min="6147" max="6147" width="11.1166666666667" style="5" customWidth="1"/>
    <col min="6148" max="6149" width="9.46666666666667" style="5" hidden="1" customWidth="1"/>
    <col min="6150" max="6150" width="5.64166666666667" style="5" customWidth="1"/>
    <col min="6151" max="6151" width="5.875" style="5" customWidth="1"/>
    <col min="6152" max="6152" width="11.35" style="5" customWidth="1"/>
    <col min="6153" max="6155" width="9.46666666666667" style="5" hidden="1" customWidth="1"/>
    <col min="6156" max="6156" width="12.6416666666667" style="5" customWidth="1"/>
    <col min="6157" max="6157" width="9.875" style="5" customWidth="1"/>
    <col min="6158" max="6158" width="13.35" style="5" customWidth="1"/>
    <col min="6159" max="6159" width="10.875" style="5" customWidth="1"/>
    <col min="6160" max="6160" width="12" style="5" customWidth="1"/>
    <col min="6161" max="6161" width="9.64166666666667" style="5" customWidth="1"/>
    <col min="6162" max="6162" width="11.6416666666667" style="5" customWidth="1"/>
    <col min="6163" max="6399" width="9.46666666666667" style="5"/>
    <col min="6400" max="6400" width="4.11666666666667" style="5" customWidth="1"/>
    <col min="6401" max="6401" width="17.2333333333333" style="5" customWidth="1"/>
    <col min="6402" max="6402" width="15.1166666666667" style="5" customWidth="1"/>
    <col min="6403" max="6403" width="11.1166666666667" style="5" customWidth="1"/>
    <col min="6404" max="6405" width="9.46666666666667" style="5" hidden="1" customWidth="1"/>
    <col min="6406" max="6406" width="5.64166666666667" style="5" customWidth="1"/>
    <col min="6407" max="6407" width="5.875" style="5" customWidth="1"/>
    <col min="6408" max="6408" width="11.35" style="5" customWidth="1"/>
    <col min="6409" max="6411" width="9.46666666666667" style="5" hidden="1" customWidth="1"/>
    <col min="6412" max="6412" width="12.6416666666667" style="5" customWidth="1"/>
    <col min="6413" max="6413" width="9.875" style="5" customWidth="1"/>
    <col min="6414" max="6414" width="13.35" style="5" customWidth="1"/>
    <col min="6415" max="6415" width="10.875" style="5" customWidth="1"/>
    <col min="6416" max="6416" width="12" style="5" customWidth="1"/>
    <col min="6417" max="6417" width="9.64166666666667" style="5" customWidth="1"/>
    <col min="6418" max="6418" width="11.6416666666667" style="5" customWidth="1"/>
    <col min="6419" max="6655" width="9.46666666666667" style="5"/>
    <col min="6656" max="6656" width="4.11666666666667" style="5" customWidth="1"/>
    <col min="6657" max="6657" width="17.2333333333333" style="5" customWidth="1"/>
    <col min="6658" max="6658" width="15.1166666666667" style="5" customWidth="1"/>
    <col min="6659" max="6659" width="11.1166666666667" style="5" customWidth="1"/>
    <col min="6660" max="6661" width="9.46666666666667" style="5" hidden="1" customWidth="1"/>
    <col min="6662" max="6662" width="5.64166666666667" style="5" customWidth="1"/>
    <col min="6663" max="6663" width="5.875" style="5" customWidth="1"/>
    <col min="6664" max="6664" width="11.35" style="5" customWidth="1"/>
    <col min="6665" max="6667" width="9.46666666666667" style="5" hidden="1" customWidth="1"/>
    <col min="6668" max="6668" width="12.6416666666667" style="5" customWidth="1"/>
    <col min="6669" max="6669" width="9.875" style="5" customWidth="1"/>
    <col min="6670" max="6670" width="13.35" style="5" customWidth="1"/>
    <col min="6671" max="6671" width="10.875" style="5" customWidth="1"/>
    <col min="6672" max="6672" width="12" style="5" customWidth="1"/>
    <col min="6673" max="6673" width="9.64166666666667" style="5" customWidth="1"/>
    <col min="6674" max="6674" width="11.6416666666667" style="5" customWidth="1"/>
    <col min="6675" max="6911" width="9.46666666666667" style="5"/>
    <col min="6912" max="6912" width="4.11666666666667" style="5" customWidth="1"/>
    <col min="6913" max="6913" width="17.2333333333333" style="5" customWidth="1"/>
    <col min="6914" max="6914" width="15.1166666666667" style="5" customWidth="1"/>
    <col min="6915" max="6915" width="11.1166666666667" style="5" customWidth="1"/>
    <col min="6916" max="6917" width="9.46666666666667" style="5" hidden="1" customWidth="1"/>
    <col min="6918" max="6918" width="5.64166666666667" style="5" customWidth="1"/>
    <col min="6919" max="6919" width="5.875" style="5" customWidth="1"/>
    <col min="6920" max="6920" width="11.35" style="5" customWidth="1"/>
    <col min="6921" max="6923" width="9.46666666666667" style="5" hidden="1" customWidth="1"/>
    <col min="6924" max="6924" width="12.6416666666667" style="5" customWidth="1"/>
    <col min="6925" max="6925" width="9.875" style="5" customWidth="1"/>
    <col min="6926" max="6926" width="13.35" style="5" customWidth="1"/>
    <col min="6927" max="6927" width="10.875" style="5" customWidth="1"/>
    <col min="6928" max="6928" width="12" style="5" customWidth="1"/>
    <col min="6929" max="6929" width="9.64166666666667" style="5" customWidth="1"/>
    <col min="6930" max="6930" width="11.6416666666667" style="5" customWidth="1"/>
    <col min="6931" max="7167" width="9.46666666666667" style="5"/>
    <col min="7168" max="7168" width="4.11666666666667" style="5" customWidth="1"/>
    <col min="7169" max="7169" width="17.2333333333333" style="5" customWidth="1"/>
    <col min="7170" max="7170" width="15.1166666666667" style="5" customWidth="1"/>
    <col min="7171" max="7171" width="11.1166666666667" style="5" customWidth="1"/>
    <col min="7172" max="7173" width="9.46666666666667" style="5" hidden="1" customWidth="1"/>
    <col min="7174" max="7174" width="5.64166666666667" style="5" customWidth="1"/>
    <col min="7175" max="7175" width="5.875" style="5" customWidth="1"/>
    <col min="7176" max="7176" width="11.35" style="5" customWidth="1"/>
    <col min="7177" max="7179" width="9.46666666666667" style="5" hidden="1" customWidth="1"/>
    <col min="7180" max="7180" width="12.6416666666667" style="5" customWidth="1"/>
    <col min="7181" max="7181" width="9.875" style="5" customWidth="1"/>
    <col min="7182" max="7182" width="13.35" style="5" customWidth="1"/>
    <col min="7183" max="7183" width="10.875" style="5" customWidth="1"/>
    <col min="7184" max="7184" width="12" style="5" customWidth="1"/>
    <col min="7185" max="7185" width="9.64166666666667" style="5" customWidth="1"/>
    <col min="7186" max="7186" width="11.6416666666667" style="5" customWidth="1"/>
    <col min="7187" max="7423" width="9.46666666666667" style="5"/>
    <col min="7424" max="7424" width="4.11666666666667" style="5" customWidth="1"/>
    <col min="7425" max="7425" width="17.2333333333333" style="5" customWidth="1"/>
    <col min="7426" max="7426" width="15.1166666666667" style="5" customWidth="1"/>
    <col min="7427" max="7427" width="11.1166666666667" style="5" customWidth="1"/>
    <col min="7428" max="7429" width="9.46666666666667" style="5" hidden="1" customWidth="1"/>
    <col min="7430" max="7430" width="5.64166666666667" style="5" customWidth="1"/>
    <col min="7431" max="7431" width="5.875" style="5" customWidth="1"/>
    <col min="7432" max="7432" width="11.35" style="5" customWidth="1"/>
    <col min="7433" max="7435" width="9.46666666666667" style="5" hidden="1" customWidth="1"/>
    <col min="7436" max="7436" width="12.6416666666667" style="5" customWidth="1"/>
    <col min="7437" max="7437" width="9.875" style="5" customWidth="1"/>
    <col min="7438" max="7438" width="13.35" style="5" customWidth="1"/>
    <col min="7439" max="7439" width="10.875" style="5" customWidth="1"/>
    <col min="7440" max="7440" width="12" style="5" customWidth="1"/>
    <col min="7441" max="7441" width="9.64166666666667" style="5" customWidth="1"/>
    <col min="7442" max="7442" width="11.6416666666667" style="5" customWidth="1"/>
    <col min="7443" max="7679" width="9.46666666666667" style="5"/>
    <col min="7680" max="7680" width="4.11666666666667" style="5" customWidth="1"/>
    <col min="7681" max="7681" width="17.2333333333333" style="5" customWidth="1"/>
    <col min="7682" max="7682" width="15.1166666666667" style="5" customWidth="1"/>
    <col min="7683" max="7683" width="11.1166666666667" style="5" customWidth="1"/>
    <col min="7684" max="7685" width="9.46666666666667" style="5" hidden="1" customWidth="1"/>
    <col min="7686" max="7686" width="5.64166666666667" style="5" customWidth="1"/>
    <col min="7687" max="7687" width="5.875" style="5" customWidth="1"/>
    <col min="7688" max="7688" width="11.35" style="5" customWidth="1"/>
    <col min="7689" max="7691" width="9.46666666666667" style="5" hidden="1" customWidth="1"/>
    <col min="7692" max="7692" width="12.6416666666667" style="5" customWidth="1"/>
    <col min="7693" max="7693" width="9.875" style="5" customWidth="1"/>
    <col min="7694" max="7694" width="13.35" style="5" customWidth="1"/>
    <col min="7695" max="7695" width="10.875" style="5" customWidth="1"/>
    <col min="7696" max="7696" width="12" style="5" customWidth="1"/>
    <col min="7697" max="7697" width="9.64166666666667" style="5" customWidth="1"/>
    <col min="7698" max="7698" width="11.6416666666667" style="5" customWidth="1"/>
    <col min="7699" max="7935" width="9.46666666666667" style="5"/>
    <col min="7936" max="7936" width="4.11666666666667" style="5" customWidth="1"/>
    <col min="7937" max="7937" width="17.2333333333333" style="5" customWidth="1"/>
    <col min="7938" max="7938" width="15.1166666666667" style="5" customWidth="1"/>
    <col min="7939" max="7939" width="11.1166666666667" style="5" customWidth="1"/>
    <col min="7940" max="7941" width="9.46666666666667" style="5" hidden="1" customWidth="1"/>
    <col min="7942" max="7942" width="5.64166666666667" style="5" customWidth="1"/>
    <col min="7943" max="7943" width="5.875" style="5" customWidth="1"/>
    <col min="7944" max="7944" width="11.35" style="5" customWidth="1"/>
    <col min="7945" max="7947" width="9.46666666666667" style="5" hidden="1" customWidth="1"/>
    <col min="7948" max="7948" width="12.6416666666667" style="5" customWidth="1"/>
    <col min="7949" max="7949" width="9.875" style="5" customWidth="1"/>
    <col min="7950" max="7950" width="13.35" style="5" customWidth="1"/>
    <col min="7951" max="7951" width="10.875" style="5" customWidth="1"/>
    <col min="7952" max="7952" width="12" style="5" customWidth="1"/>
    <col min="7953" max="7953" width="9.64166666666667" style="5" customWidth="1"/>
    <col min="7954" max="7954" width="11.6416666666667" style="5" customWidth="1"/>
    <col min="7955" max="8191" width="9.46666666666667" style="5"/>
    <col min="8192" max="8192" width="4.11666666666667" style="5" customWidth="1"/>
    <col min="8193" max="8193" width="17.2333333333333" style="5" customWidth="1"/>
    <col min="8194" max="8194" width="15.1166666666667" style="5" customWidth="1"/>
    <col min="8195" max="8195" width="11.1166666666667" style="5" customWidth="1"/>
    <col min="8196" max="8197" width="9.46666666666667" style="5" hidden="1" customWidth="1"/>
    <col min="8198" max="8198" width="5.64166666666667" style="5" customWidth="1"/>
    <col min="8199" max="8199" width="5.875" style="5" customWidth="1"/>
    <col min="8200" max="8200" width="11.35" style="5" customWidth="1"/>
    <col min="8201" max="8203" width="9.46666666666667" style="5" hidden="1" customWidth="1"/>
    <col min="8204" max="8204" width="12.6416666666667" style="5" customWidth="1"/>
    <col min="8205" max="8205" width="9.875" style="5" customWidth="1"/>
    <col min="8206" max="8206" width="13.35" style="5" customWidth="1"/>
    <col min="8207" max="8207" width="10.875" style="5" customWidth="1"/>
    <col min="8208" max="8208" width="12" style="5" customWidth="1"/>
    <col min="8209" max="8209" width="9.64166666666667" style="5" customWidth="1"/>
    <col min="8210" max="8210" width="11.6416666666667" style="5" customWidth="1"/>
    <col min="8211" max="8447" width="9.46666666666667" style="5"/>
    <col min="8448" max="8448" width="4.11666666666667" style="5" customWidth="1"/>
    <col min="8449" max="8449" width="17.2333333333333" style="5" customWidth="1"/>
    <col min="8450" max="8450" width="15.1166666666667" style="5" customWidth="1"/>
    <col min="8451" max="8451" width="11.1166666666667" style="5" customWidth="1"/>
    <col min="8452" max="8453" width="9.46666666666667" style="5" hidden="1" customWidth="1"/>
    <col min="8454" max="8454" width="5.64166666666667" style="5" customWidth="1"/>
    <col min="8455" max="8455" width="5.875" style="5" customWidth="1"/>
    <col min="8456" max="8456" width="11.35" style="5" customWidth="1"/>
    <col min="8457" max="8459" width="9.46666666666667" style="5" hidden="1" customWidth="1"/>
    <col min="8460" max="8460" width="12.6416666666667" style="5" customWidth="1"/>
    <col min="8461" max="8461" width="9.875" style="5" customWidth="1"/>
    <col min="8462" max="8462" width="13.35" style="5" customWidth="1"/>
    <col min="8463" max="8463" width="10.875" style="5" customWidth="1"/>
    <col min="8464" max="8464" width="12" style="5" customWidth="1"/>
    <col min="8465" max="8465" width="9.64166666666667" style="5" customWidth="1"/>
    <col min="8466" max="8466" width="11.6416666666667" style="5" customWidth="1"/>
    <col min="8467" max="8703" width="9.46666666666667" style="5"/>
    <col min="8704" max="8704" width="4.11666666666667" style="5" customWidth="1"/>
    <col min="8705" max="8705" width="17.2333333333333" style="5" customWidth="1"/>
    <col min="8706" max="8706" width="15.1166666666667" style="5" customWidth="1"/>
    <col min="8707" max="8707" width="11.1166666666667" style="5" customWidth="1"/>
    <col min="8708" max="8709" width="9.46666666666667" style="5" hidden="1" customWidth="1"/>
    <col min="8710" max="8710" width="5.64166666666667" style="5" customWidth="1"/>
    <col min="8711" max="8711" width="5.875" style="5" customWidth="1"/>
    <col min="8712" max="8712" width="11.35" style="5" customWidth="1"/>
    <col min="8713" max="8715" width="9.46666666666667" style="5" hidden="1" customWidth="1"/>
    <col min="8716" max="8716" width="12.6416666666667" style="5" customWidth="1"/>
    <col min="8717" max="8717" width="9.875" style="5" customWidth="1"/>
    <col min="8718" max="8718" width="13.35" style="5" customWidth="1"/>
    <col min="8719" max="8719" width="10.875" style="5" customWidth="1"/>
    <col min="8720" max="8720" width="12" style="5" customWidth="1"/>
    <col min="8721" max="8721" width="9.64166666666667" style="5" customWidth="1"/>
    <col min="8722" max="8722" width="11.6416666666667" style="5" customWidth="1"/>
    <col min="8723" max="8959" width="9.46666666666667" style="5"/>
    <col min="8960" max="8960" width="4.11666666666667" style="5" customWidth="1"/>
    <col min="8961" max="8961" width="17.2333333333333" style="5" customWidth="1"/>
    <col min="8962" max="8962" width="15.1166666666667" style="5" customWidth="1"/>
    <col min="8963" max="8963" width="11.1166666666667" style="5" customWidth="1"/>
    <col min="8964" max="8965" width="9.46666666666667" style="5" hidden="1" customWidth="1"/>
    <col min="8966" max="8966" width="5.64166666666667" style="5" customWidth="1"/>
    <col min="8967" max="8967" width="5.875" style="5" customWidth="1"/>
    <col min="8968" max="8968" width="11.35" style="5" customWidth="1"/>
    <col min="8969" max="8971" width="9.46666666666667" style="5" hidden="1" customWidth="1"/>
    <col min="8972" max="8972" width="12.6416666666667" style="5" customWidth="1"/>
    <col min="8973" max="8973" width="9.875" style="5" customWidth="1"/>
    <col min="8974" max="8974" width="13.35" style="5" customWidth="1"/>
    <col min="8975" max="8975" width="10.875" style="5" customWidth="1"/>
    <col min="8976" max="8976" width="12" style="5" customWidth="1"/>
    <col min="8977" max="8977" width="9.64166666666667" style="5" customWidth="1"/>
    <col min="8978" max="8978" width="11.6416666666667" style="5" customWidth="1"/>
    <col min="8979" max="9215" width="9.46666666666667" style="5"/>
    <col min="9216" max="9216" width="4.11666666666667" style="5" customWidth="1"/>
    <col min="9217" max="9217" width="17.2333333333333" style="5" customWidth="1"/>
    <col min="9218" max="9218" width="15.1166666666667" style="5" customWidth="1"/>
    <col min="9219" max="9219" width="11.1166666666667" style="5" customWidth="1"/>
    <col min="9220" max="9221" width="9.46666666666667" style="5" hidden="1" customWidth="1"/>
    <col min="9222" max="9222" width="5.64166666666667" style="5" customWidth="1"/>
    <col min="9223" max="9223" width="5.875" style="5" customWidth="1"/>
    <col min="9224" max="9224" width="11.35" style="5" customWidth="1"/>
    <col min="9225" max="9227" width="9.46666666666667" style="5" hidden="1" customWidth="1"/>
    <col min="9228" max="9228" width="12.6416666666667" style="5" customWidth="1"/>
    <col min="9229" max="9229" width="9.875" style="5" customWidth="1"/>
    <col min="9230" max="9230" width="13.35" style="5" customWidth="1"/>
    <col min="9231" max="9231" width="10.875" style="5" customWidth="1"/>
    <col min="9232" max="9232" width="12" style="5" customWidth="1"/>
    <col min="9233" max="9233" width="9.64166666666667" style="5" customWidth="1"/>
    <col min="9234" max="9234" width="11.6416666666667" style="5" customWidth="1"/>
    <col min="9235" max="9471" width="9.46666666666667" style="5"/>
    <col min="9472" max="9472" width="4.11666666666667" style="5" customWidth="1"/>
    <col min="9473" max="9473" width="17.2333333333333" style="5" customWidth="1"/>
    <col min="9474" max="9474" width="15.1166666666667" style="5" customWidth="1"/>
    <col min="9475" max="9475" width="11.1166666666667" style="5" customWidth="1"/>
    <col min="9476" max="9477" width="9.46666666666667" style="5" hidden="1" customWidth="1"/>
    <col min="9478" max="9478" width="5.64166666666667" style="5" customWidth="1"/>
    <col min="9479" max="9479" width="5.875" style="5" customWidth="1"/>
    <col min="9480" max="9480" width="11.35" style="5" customWidth="1"/>
    <col min="9481" max="9483" width="9.46666666666667" style="5" hidden="1" customWidth="1"/>
    <col min="9484" max="9484" width="12.6416666666667" style="5" customWidth="1"/>
    <col min="9485" max="9485" width="9.875" style="5" customWidth="1"/>
    <col min="9486" max="9486" width="13.35" style="5" customWidth="1"/>
    <col min="9487" max="9487" width="10.875" style="5" customWidth="1"/>
    <col min="9488" max="9488" width="12" style="5" customWidth="1"/>
    <col min="9489" max="9489" width="9.64166666666667" style="5" customWidth="1"/>
    <col min="9490" max="9490" width="11.6416666666667" style="5" customWidth="1"/>
    <col min="9491" max="9727" width="9.46666666666667" style="5"/>
    <col min="9728" max="9728" width="4.11666666666667" style="5" customWidth="1"/>
    <col min="9729" max="9729" width="17.2333333333333" style="5" customWidth="1"/>
    <col min="9730" max="9730" width="15.1166666666667" style="5" customWidth="1"/>
    <col min="9731" max="9731" width="11.1166666666667" style="5" customWidth="1"/>
    <col min="9732" max="9733" width="9.46666666666667" style="5" hidden="1" customWidth="1"/>
    <col min="9734" max="9734" width="5.64166666666667" style="5" customWidth="1"/>
    <col min="9735" max="9735" width="5.875" style="5" customWidth="1"/>
    <col min="9736" max="9736" width="11.35" style="5" customWidth="1"/>
    <col min="9737" max="9739" width="9.46666666666667" style="5" hidden="1" customWidth="1"/>
    <col min="9740" max="9740" width="12.6416666666667" style="5" customWidth="1"/>
    <col min="9741" max="9741" width="9.875" style="5" customWidth="1"/>
    <col min="9742" max="9742" width="13.35" style="5" customWidth="1"/>
    <col min="9743" max="9743" width="10.875" style="5" customWidth="1"/>
    <col min="9744" max="9744" width="12" style="5" customWidth="1"/>
    <col min="9745" max="9745" width="9.64166666666667" style="5" customWidth="1"/>
    <col min="9746" max="9746" width="11.6416666666667" style="5" customWidth="1"/>
    <col min="9747" max="9983" width="9.46666666666667" style="5"/>
    <col min="9984" max="9984" width="4.11666666666667" style="5" customWidth="1"/>
    <col min="9985" max="9985" width="17.2333333333333" style="5" customWidth="1"/>
    <col min="9986" max="9986" width="15.1166666666667" style="5" customWidth="1"/>
    <col min="9987" max="9987" width="11.1166666666667" style="5" customWidth="1"/>
    <col min="9988" max="9989" width="9.46666666666667" style="5" hidden="1" customWidth="1"/>
    <col min="9990" max="9990" width="5.64166666666667" style="5" customWidth="1"/>
    <col min="9991" max="9991" width="5.875" style="5" customWidth="1"/>
    <col min="9992" max="9992" width="11.35" style="5" customWidth="1"/>
    <col min="9993" max="9995" width="9.46666666666667" style="5" hidden="1" customWidth="1"/>
    <col min="9996" max="9996" width="12.6416666666667" style="5" customWidth="1"/>
    <col min="9997" max="9997" width="9.875" style="5" customWidth="1"/>
    <col min="9998" max="9998" width="13.35" style="5" customWidth="1"/>
    <col min="9999" max="9999" width="10.875" style="5" customWidth="1"/>
    <col min="10000" max="10000" width="12" style="5" customWidth="1"/>
    <col min="10001" max="10001" width="9.64166666666667" style="5" customWidth="1"/>
    <col min="10002" max="10002" width="11.6416666666667" style="5" customWidth="1"/>
    <col min="10003" max="10239" width="9.46666666666667" style="5"/>
    <col min="10240" max="10240" width="4.11666666666667" style="5" customWidth="1"/>
    <col min="10241" max="10241" width="17.2333333333333" style="5" customWidth="1"/>
    <col min="10242" max="10242" width="15.1166666666667" style="5" customWidth="1"/>
    <col min="10243" max="10243" width="11.1166666666667" style="5" customWidth="1"/>
    <col min="10244" max="10245" width="9.46666666666667" style="5" hidden="1" customWidth="1"/>
    <col min="10246" max="10246" width="5.64166666666667" style="5" customWidth="1"/>
    <col min="10247" max="10247" width="5.875" style="5" customWidth="1"/>
    <col min="10248" max="10248" width="11.35" style="5" customWidth="1"/>
    <col min="10249" max="10251" width="9.46666666666667" style="5" hidden="1" customWidth="1"/>
    <col min="10252" max="10252" width="12.6416666666667" style="5" customWidth="1"/>
    <col min="10253" max="10253" width="9.875" style="5" customWidth="1"/>
    <col min="10254" max="10254" width="13.35" style="5" customWidth="1"/>
    <col min="10255" max="10255" width="10.875" style="5" customWidth="1"/>
    <col min="10256" max="10256" width="12" style="5" customWidth="1"/>
    <col min="10257" max="10257" width="9.64166666666667" style="5" customWidth="1"/>
    <col min="10258" max="10258" width="11.6416666666667" style="5" customWidth="1"/>
    <col min="10259" max="10495" width="9.46666666666667" style="5"/>
    <col min="10496" max="10496" width="4.11666666666667" style="5" customWidth="1"/>
    <col min="10497" max="10497" width="17.2333333333333" style="5" customWidth="1"/>
    <col min="10498" max="10498" width="15.1166666666667" style="5" customWidth="1"/>
    <col min="10499" max="10499" width="11.1166666666667" style="5" customWidth="1"/>
    <col min="10500" max="10501" width="9.46666666666667" style="5" hidden="1" customWidth="1"/>
    <col min="10502" max="10502" width="5.64166666666667" style="5" customWidth="1"/>
    <col min="10503" max="10503" width="5.875" style="5" customWidth="1"/>
    <col min="10504" max="10504" width="11.35" style="5" customWidth="1"/>
    <col min="10505" max="10507" width="9.46666666666667" style="5" hidden="1" customWidth="1"/>
    <col min="10508" max="10508" width="12.6416666666667" style="5" customWidth="1"/>
    <col min="10509" max="10509" width="9.875" style="5" customWidth="1"/>
    <col min="10510" max="10510" width="13.35" style="5" customWidth="1"/>
    <col min="10511" max="10511" width="10.875" style="5" customWidth="1"/>
    <col min="10512" max="10512" width="12" style="5" customWidth="1"/>
    <col min="10513" max="10513" width="9.64166666666667" style="5" customWidth="1"/>
    <col min="10514" max="10514" width="11.6416666666667" style="5" customWidth="1"/>
    <col min="10515" max="10751" width="9.46666666666667" style="5"/>
    <col min="10752" max="10752" width="4.11666666666667" style="5" customWidth="1"/>
    <col min="10753" max="10753" width="17.2333333333333" style="5" customWidth="1"/>
    <col min="10754" max="10754" width="15.1166666666667" style="5" customWidth="1"/>
    <col min="10755" max="10755" width="11.1166666666667" style="5" customWidth="1"/>
    <col min="10756" max="10757" width="9.46666666666667" style="5" hidden="1" customWidth="1"/>
    <col min="10758" max="10758" width="5.64166666666667" style="5" customWidth="1"/>
    <col min="10759" max="10759" width="5.875" style="5" customWidth="1"/>
    <col min="10760" max="10760" width="11.35" style="5" customWidth="1"/>
    <col min="10761" max="10763" width="9.46666666666667" style="5" hidden="1" customWidth="1"/>
    <col min="10764" max="10764" width="12.6416666666667" style="5" customWidth="1"/>
    <col min="10765" max="10765" width="9.875" style="5" customWidth="1"/>
    <col min="10766" max="10766" width="13.35" style="5" customWidth="1"/>
    <col min="10767" max="10767" width="10.875" style="5" customWidth="1"/>
    <col min="10768" max="10768" width="12" style="5" customWidth="1"/>
    <col min="10769" max="10769" width="9.64166666666667" style="5" customWidth="1"/>
    <col min="10770" max="10770" width="11.6416666666667" style="5" customWidth="1"/>
    <col min="10771" max="11007" width="9.46666666666667" style="5"/>
    <col min="11008" max="11008" width="4.11666666666667" style="5" customWidth="1"/>
    <col min="11009" max="11009" width="17.2333333333333" style="5" customWidth="1"/>
    <col min="11010" max="11010" width="15.1166666666667" style="5" customWidth="1"/>
    <col min="11011" max="11011" width="11.1166666666667" style="5" customWidth="1"/>
    <col min="11012" max="11013" width="9.46666666666667" style="5" hidden="1" customWidth="1"/>
    <col min="11014" max="11014" width="5.64166666666667" style="5" customWidth="1"/>
    <col min="11015" max="11015" width="5.875" style="5" customWidth="1"/>
    <col min="11016" max="11016" width="11.35" style="5" customWidth="1"/>
    <col min="11017" max="11019" width="9.46666666666667" style="5" hidden="1" customWidth="1"/>
    <col min="11020" max="11020" width="12.6416666666667" style="5" customWidth="1"/>
    <col min="11021" max="11021" width="9.875" style="5" customWidth="1"/>
    <col min="11022" max="11022" width="13.35" style="5" customWidth="1"/>
    <col min="11023" max="11023" width="10.875" style="5" customWidth="1"/>
    <col min="11024" max="11024" width="12" style="5" customWidth="1"/>
    <col min="11025" max="11025" width="9.64166666666667" style="5" customWidth="1"/>
    <col min="11026" max="11026" width="11.6416666666667" style="5" customWidth="1"/>
    <col min="11027" max="11263" width="9.46666666666667" style="5"/>
    <col min="11264" max="11264" width="4.11666666666667" style="5" customWidth="1"/>
    <col min="11265" max="11265" width="17.2333333333333" style="5" customWidth="1"/>
    <col min="11266" max="11266" width="15.1166666666667" style="5" customWidth="1"/>
    <col min="11267" max="11267" width="11.1166666666667" style="5" customWidth="1"/>
    <col min="11268" max="11269" width="9.46666666666667" style="5" hidden="1" customWidth="1"/>
    <col min="11270" max="11270" width="5.64166666666667" style="5" customWidth="1"/>
    <col min="11271" max="11271" width="5.875" style="5" customWidth="1"/>
    <col min="11272" max="11272" width="11.35" style="5" customWidth="1"/>
    <col min="11273" max="11275" width="9.46666666666667" style="5" hidden="1" customWidth="1"/>
    <col min="11276" max="11276" width="12.6416666666667" style="5" customWidth="1"/>
    <col min="11277" max="11277" width="9.875" style="5" customWidth="1"/>
    <col min="11278" max="11278" width="13.35" style="5" customWidth="1"/>
    <col min="11279" max="11279" width="10.875" style="5" customWidth="1"/>
    <col min="11280" max="11280" width="12" style="5" customWidth="1"/>
    <col min="11281" max="11281" width="9.64166666666667" style="5" customWidth="1"/>
    <col min="11282" max="11282" width="11.6416666666667" style="5" customWidth="1"/>
    <col min="11283" max="11519" width="9.46666666666667" style="5"/>
    <col min="11520" max="11520" width="4.11666666666667" style="5" customWidth="1"/>
    <col min="11521" max="11521" width="17.2333333333333" style="5" customWidth="1"/>
    <col min="11522" max="11522" width="15.1166666666667" style="5" customWidth="1"/>
    <col min="11523" max="11523" width="11.1166666666667" style="5" customWidth="1"/>
    <col min="11524" max="11525" width="9.46666666666667" style="5" hidden="1" customWidth="1"/>
    <col min="11526" max="11526" width="5.64166666666667" style="5" customWidth="1"/>
    <col min="11527" max="11527" width="5.875" style="5" customWidth="1"/>
    <col min="11528" max="11528" width="11.35" style="5" customWidth="1"/>
    <col min="11529" max="11531" width="9.46666666666667" style="5" hidden="1" customWidth="1"/>
    <col min="11532" max="11532" width="12.6416666666667" style="5" customWidth="1"/>
    <col min="11533" max="11533" width="9.875" style="5" customWidth="1"/>
    <col min="11534" max="11534" width="13.35" style="5" customWidth="1"/>
    <col min="11535" max="11535" width="10.875" style="5" customWidth="1"/>
    <col min="11536" max="11536" width="12" style="5" customWidth="1"/>
    <col min="11537" max="11537" width="9.64166666666667" style="5" customWidth="1"/>
    <col min="11538" max="11538" width="11.6416666666667" style="5" customWidth="1"/>
    <col min="11539" max="11775" width="9.46666666666667" style="5"/>
    <col min="11776" max="11776" width="4.11666666666667" style="5" customWidth="1"/>
    <col min="11777" max="11777" width="17.2333333333333" style="5" customWidth="1"/>
    <col min="11778" max="11778" width="15.1166666666667" style="5" customWidth="1"/>
    <col min="11779" max="11779" width="11.1166666666667" style="5" customWidth="1"/>
    <col min="11780" max="11781" width="9.46666666666667" style="5" hidden="1" customWidth="1"/>
    <col min="11782" max="11782" width="5.64166666666667" style="5" customWidth="1"/>
    <col min="11783" max="11783" width="5.875" style="5" customWidth="1"/>
    <col min="11784" max="11784" width="11.35" style="5" customWidth="1"/>
    <col min="11785" max="11787" width="9.46666666666667" style="5" hidden="1" customWidth="1"/>
    <col min="11788" max="11788" width="12.6416666666667" style="5" customWidth="1"/>
    <col min="11789" max="11789" width="9.875" style="5" customWidth="1"/>
    <col min="11790" max="11790" width="13.35" style="5" customWidth="1"/>
    <col min="11791" max="11791" width="10.875" style="5" customWidth="1"/>
    <col min="11792" max="11792" width="12" style="5" customWidth="1"/>
    <col min="11793" max="11793" width="9.64166666666667" style="5" customWidth="1"/>
    <col min="11794" max="11794" width="11.6416666666667" style="5" customWidth="1"/>
    <col min="11795" max="12031" width="9.46666666666667" style="5"/>
    <col min="12032" max="12032" width="4.11666666666667" style="5" customWidth="1"/>
    <col min="12033" max="12033" width="17.2333333333333" style="5" customWidth="1"/>
    <col min="12034" max="12034" width="15.1166666666667" style="5" customWidth="1"/>
    <col min="12035" max="12035" width="11.1166666666667" style="5" customWidth="1"/>
    <col min="12036" max="12037" width="9.46666666666667" style="5" hidden="1" customWidth="1"/>
    <col min="12038" max="12038" width="5.64166666666667" style="5" customWidth="1"/>
    <col min="12039" max="12039" width="5.875" style="5" customWidth="1"/>
    <col min="12040" max="12040" width="11.35" style="5" customWidth="1"/>
    <col min="12041" max="12043" width="9.46666666666667" style="5" hidden="1" customWidth="1"/>
    <col min="12044" max="12044" width="12.6416666666667" style="5" customWidth="1"/>
    <col min="12045" max="12045" width="9.875" style="5" customWidth="1"/>
    <col min="12046" max="12046" width="13.35" style="5" customWidth="1"/>
    <col min="12047" max="12047" width="10.875" style="5" customWidth="1"/>
    <col min="12048" max="12048" width="12" style="5" customWidth="1"/>
    <col min="12049" max="12049" width="9.64166666666667" style="5" customWidth="1"/>
    <col min="12050" max="12050" width="11.6416666666667" style="5" customWidth="1"/>
    <col min="12051" max="12287" width="9.46666666666667" style="5"/>
    <col min="12288" max="12288" width="4.11666666666667" style="5" customWidth="1"/>
    <col min="12289" max="12289" width="17.2333333333333" style="5" customWidth="1"/>
    <col min="12290" max="12290" width="15.1166666666667" style="5" customWidth="1"/>
    <col min="12291" max="12291" width="11.1166666666667" style="5" customWidth="1"/>
    <col min="12292" max="12293" width="9.46666666666667" style="5" hidden="1" customWidth="1"/>
    <col min="12294" max="12294" width="5.64166666666667" style="5" customWidth="1"/>
    <col min="12295" max="12295" width="5.875" style="5" customWidth="1"/>
    <col min="12296" max="12296" width="11.35" style="5" customWidth="1"/>
    <col min="12297" max="12299" width="9.46666666666667" style="5" hidden="1" customWidth="1"/>
    <col min="12300" max="12300" width="12.6416666666667" style="5" customWidth="1"/>
    <col min="12301" max="12301" width="9.875" style="5" customWidth="1"/>
    <col min="12302" max="12302" width="13.35" style="5" customWidth="1"/>
    <col min="12303" max="12303" width="10.875" style="5" customWidth="1"/>
    <col min="12304" max="12304" width="12" style="5" customWidth="1"/>
    <col min="12305" max="12305" width="9.64166666666667" style="5" customWidth="1"/>
    <col min="12306" max="12306" width="11.6416666666667" style="5" customWidth="1"/>
    <col min="12307" max="12543" width="9.46666666666667" style="5"/>
    <col min="12544" max="12544" width="4.11666666666667" style="5" customWidth="1"/>
    <col min="12545" max="12545" width="17.2333333333333" style="5" customWidth="1"/>
    <col min="12546" max="12546" width="15.1166666666667" style="5" customWidth="1"/>
    <col min="12547" max="12547" width="11.1166666666667" style="5" customWidth="1"/>
    <col min="12548" max="12549" width="9.46666666666667" style="5" hidden="1" customWidth="1"/>
    <col min="12550" max="12550" width="5.64166666666667" style="5" customWidth="1"/>
    <col min="12551" max="12551" width="5.875" style="5" customWidth="1"/>
    <col min="12552" max="12552" width="11.35" style="5" customWidth="1"/>
    <col min="12553" max="12555" width="9.46666666666667" style="5" hidden="1" customWidth="1"/>
    <col min="12556" max="12556" width="12.6416666666667" style="5" customWidth="1"/>
    <col min="12557" max="12557" width="9.875" style="5" customWidth="1"/>
    <col min="12558" max="12558" width="13.35" style="5" customWidth="1"/>
    <col min="12559" max="12559" width="10.875" style="5" customWidth="1"/>
    <col min="12560" max="12560" width="12" style="5" customWidth="1"/>
    <col min="12561" max="12561" width="9.64166666666667" style="5" customWidth="1"/>
    <col min="12562" max="12562" width="11.6416666666667" style="5" customWidth="1"/>
    <col min="12563" max="12799" width="9.46666666666667" style="5"/>
    <col min="12800" max="12800" width="4.11666666666667" style="5" customWidth="1"/>
    <col min="12801" max="12801" width="17.2333333333333" style="5" customWidth="1"/>
    <col min="12802" max="12802" width="15.1166666666667" style="5" customWidth="1"/>
    <col min="12803" max="12803" width="11.1166666666667" style="5" customWidth="1"/>
    <col min="12804" max="12805" width="9.46666666666667" style="5" hidden="1" customWidth="1"/>
    <col min="12806" max="12806" width="5.64166666666667" style="5" customWidth="1"/>
    <col min="12807" max="12807" width="5.875" style="5" customWidth="1"/>
    <col min="12808" max="12808" width="11.35" style="5" customWidth="1"/>
    <col min="12809" max="12811" width="9.46666666666667" style="5" hidden="1" customWidth="1"/>
    <col min="12812" max="12812" width="12.6416666666667" style="5" customWidth="1"/>
    <col min="12813" max="12813" width="9.875" style="5" customWidth="1"/>
    <col min="12814" max="12814" width="13.35" style="5" customWidth="1"/>
    <col min="12815" max="12815" width="10.875" style="5" customWidth="1"/>
    <col min="12816" max="12816" width="12" style="5" customWidth="1"/>
    <col min="12817" max="12817" width="9.64166666666667" style="5" customWidth="1"/>
    <col min="12818" max="12818" width="11.6416666666667" style="5" customWidth="1"/>
    <col min="12819" max="13055" width="9.46666666666667" style="5"/>
    <col min="13056" max="13056" width="4.11666666666667" style="5" customWidth="1"/>
    <col min="13057" max="13057" width="17.2333333333333" style="5" customWidth="1"/>
    <col min="13058" max="13058" width="15.1166666666667" style="5" customWidth="1"/>
    <col min="13059" max="13059" width="11.1166666666667" style="5" customWidth="1"/>
    <col min="13060" max="13061" width="9.46666666666667" style="5" hidden="1" customWidth="1"/>
    <col min="13062" max="13062" width="5.64166666666667" style="5" customWidth="1"/>
    <col min="13063" max="13063" width="5.875" style="5" customWidth="1"/>
    <col min="13064" max="13064" width="11.35" style="5" customWidth="1"/>
    <col min="13065" max="13067" width="9.46666666666667" style="5" hidden="1" customWidth="1"/>
    <col min="13068" max="13068" width="12.6416666666667" style="5" customWidth="1"/>
    <col min="13069" max="13069" width="9.875" style="5" customWidth="1"/>
    <col min="13070" max="13070" width="13.35" style="5" customWidth="1"/>
    <col min="13071" max="13071" width="10.875" style="5" customWidth="1"/>
    <col min="13072" max="13072" width="12" style="5" customWidth="1"/>
    <col min="13073" max="13073" width="9.64166666666667" style="5" customWidth="1"/>
    <col min="13074" max="13074" width="11.6416666666667" style="5" customWidth="1"/>
    <col min="13075" max="13311" width="9.46666666666667" style="5"/>
    <col min="13312" max="13312" width="4.11666666666667" style="5" customWidth="1"/>
    <col min="13313" max="13313" width="17.2333333333333" style="5" customWidth="1"/>
    <col min="13314" max="13314" width="15.1166666666667" style="5" customWidth="1"/>
    <col min="13315" max="13315" width="11.1166666666667" style="5" customWidth="1"/>
    <col min="13316" max="13317" width="9.46666666666667" style="5" hidden="1" customWidth="1"/>
    <col min="13318" max="13318" width="5.64166666666667" style="5" customWidth="1"/>
    <col min="13319" max="13319" width="5.875" style="5" customWidth="1"/>
    <col min="13320" max="13320" width="11.35" style="5" customWidth="1"/>
    <col min="13321" max="13323" width="9.46666666666667" style="5" hidden="1" customWidth="1"/>
    <col min="13324" max="13324" width="12.6416666666667" style="5" customWidth="1"/>
    <col min="13325" max="13325" width="9.875" style="5" customWidth="1"/>
    <col min="13326" max="13326" width="13.35" style="5" customWidth="1"/>
    <col min="13327" max="13327" width="10.875" style="5" customWidth="1"/>
    <col min="13328" max="13328" width="12" style="5" customWidth="1"/>
    <col min="13329" max="13329" width="9.64166666666667" style="5" customWidth="1"/>
    <col min="13330" max="13330" width="11.6416666666667" style="5" customWidth="1"/>
    <col min="13331" max="13567" width="9.46666666666667" style="5"/>
    <col min="13568" max="13568" width="4.11666666666667" style="5" customWidth="1"/>
    <col min="13569" max="13569" width="17.2333333333333" style="5" customWidth="1"/>
    <col min="13570" max="13570" width="15.1166666666667" style="5" customWidth="1"/>
    <col min="13571" max="13571" width="11.1166666666667" style="5" customWidth="1"/>
    <col min="13572" max="13573" width="9.46666666666667" style="5" hidden="1" customWidth="1"/>
    <col min="13574" max="13574" width="5.64166666666667" style="5" customWidth="1"/>
    <col min="13575" max="13575" width="5.875" style="5" customWidth="1"/>
    <col min="13576" max="13576" width="11.35" style="5" customWidth="1"/>
    <col min="13577" max="13579" width="9.46666666666667" style="5" hidden="1" customWidth="1"/>
    <col min="13580" max="13580" width="12.6416666666667" style="5" customWidth="1"/>
    <col min="13581" max="13581" width="9.875" style="5" customWidth="1"/>
    <col min="13582" max="13582" width="13.35" style="5" customWidth="1"/>
    <col min="13583" max="13583" width="10.875" style="5" customWidth="1"/>
    <col min="13584" max="13584" width="12" style="5" customWidth="1"/>
    <col min="13585" max="13585" width="9.64166666666667" style="5" customWidth="1"/>
    <col min="13586" max="13586" width="11.6416666666667" style="5" customWidth="1"/>
    <col min="13587" max="13823" width="9.46666666666667" style="5"/>
    <col min="13824" max="13824" width="4.11666666666667" style="5" customWidth="1"/>
    <col min="13825" max="13825" width="17.2333333333333" style="5" customWidth="1"/>
    <col min="13826" max="13826" width="15.1166666666667" style="5" customWidth="1"/>
    <col min="13827" max="13827" width="11.1166666666667" style="5" customWidth="1"/>
    <col min="13828" max="13829" width="9.46666666666667" style="5" hidden="1" customWidth="1"/>
    <col min="13830" max="13830" width="5.64166666666667" style="5" customWidth="1"/>
    <col min="13831" max="13831" width="5.875" style="5" customWidth="1"/>
    <col min="13832" max="13832" width="11.35" style="5" customWidth="1"/>
    <col min="13833" max="13835" width="9.46666666666667" style="5" hidden="1" customWidth="1"/>
    <col min="13836" max="13836" width="12.6416666666667" style="5" customWidth="1"/>
    <col min="13837" max="13837" width="9.875" style="5" customWidth="1"/>
    <col min="13838" max="13838" width="13.35" style="5" customWidth="1"/>
    <col min="13839" max="13839" width="10.875" style="5" customWidth="1"/>
    <col min="13840" max="13840" width="12" style="5" customWidth="1"/>
    <col min="13841" max="13841" width="9.64166666666667" style="5" customWidth="1"/>
    <col min="13842" max="13842" width="11.6416666666667" style="5" customWidth="1"/>
    <col min="13843" max="14079" width="9.46666666666667" style="5"/>
    <col min="14080" max="14080" width="4.11666666666667" style="5" customWidth="1"/>
    <col min="14081" max="14081" width="17.2333333333333" style="5" customWidth="1"/>
    <col min="14082" max="14082" width="15.1166666666667" style="5" customWidth="1"/>
    <col min="14083" max="14083" width="11.1166666666667" style="5" customWidth="1"/>
    <col min="14084" max="14085" width="9.46666666666667" style="5" hidden="1" customWidth="1"/>
    <col min="14086" max="14086" width="5.64166666666667" style="5" customWidth="1"/>
    <col min="14087" max="14087" width="5.875" style="5" customWidth="1"/>
    <col min="14088" max="14088" width="11.35" style="5" customWidth="1"/>
    <col min="14089" max="14091" width="9.46666666666667" style="5" hidden="1" customWidth="1"/>
    <col min="14092" max="14092" width="12.6416666666667" style="5" customWidth="1"/>
    <col min="14093" max="14093" width="9.875" style="5" customWidth="1"/>
    <col min="14094" max="14094" width="13.35" style="5" customWidth="1"/>
    <col min="14095" max="14095" width="10.875" style="5" customWidth="1"/>
    <col min="14096" max="14096" width="12" style="5" customWidth="1"/>
    <col min="14097" max="14097" width="9.64166666666667" style="5" customWidth="1"/>
    <col min="14098" max="14098" width="11.6416666666667" style="5" customWidth="1"/>
    <col min="14099" max="14335" width="9.46666666666667" style="5"/>
    <col min="14336" max="14336" width="4.11666666666667" style="5" customWidth="1"/>
    <col min="14337" max="14337" width="17.2333333333333" style="5" customWidth="1"/>
    <col min="14338" max="14338" width="15.1166666666667" style="5" customWidth="1"/>
    <col min="14339" max="14339" width="11.1166666666667" style="5" customWidth="1"/>
    <col min="14340" max="14341" width="9.46666666666667" style="5" hidden="1" customWidth="1"/>
    <col min="14342" max="14342" width="5.64166666666667" style="5" customWidth="1"/>
    <col min="14343" max="14343" width="5.875" style="5" customWidth="1"/>
    <col min="14344" max="14344" width="11.35" style="5" customWidth="1"/>
    <col min="14345" max="14347" width="9.46666666666667" style="5" hidden="1" customWidth="1"/>
    <col min="14348" max="14348" width="12.6416666666667" style="5" customWidth="1"/>
    <col min="14349" max="14349" width="9.875" style="5" customWidth="1"/>
    <col min="14350" max="14350" width="13.35" style="5" customWidth="1"/>
    <col min="14351" max="14351" width="10.875" style="5" customWidth="1"/>
    <col min="14352" max="14352" width="12" style="5" customWidth="1"/>
    <col min="14353" max="14353" width="9.64166666666667" style="5" customWidth="1"/>
    <col min="14354" max="14354" width="11.6416666666667" style="5" customWidth="1"/>
    <col min="14355" max="14591" width="9.46666666666667" style="5"/>
    <col min="14592" max="14592" width="4.11666666666667" style="5" customWidth="1"/>
    <col min="14593" max="14593" width="17.2333333333333" style="5" customWidth="1"/>
    <col min="14594" max="14594" width="15.1166666666667" style="5" customWidth="1"/>
    <col min="14595" max="14595" width="11.1166666666667" style="5" customWidth="1"/>
    <col min="14596" max="14597" width="9.46666666666667" style="5" hidden="1" customWidth="1"/>
    <col min="14598" max="14598" width="5.64166666666667" style="5" customWidth="1"/>
    <col min="14599" max="14599" width="5.875" style="5" customWidth="1"/>
    <col min="14600" max="14600" width="11.35" style="5" customWidth="1"/>
    <col min="14601" max="14603" width="9.46666666666667" style="5" hidden="1" customWidth="1"/>
    <col min="14604" max="14604" width="12.6416666666667" style="5" customWidth="1"/>
    <col min="14605" max="14605" width="9.875" style="5" customWidth="1"/>
    <col min="14606" max="14606" width="13.35" style="5" customWidth="1"/>
    <col min="14607" max="14607" width="10.875" style="5" customWidth="1"/>
    <col min="14608" max="14608" width="12" style="5" customWidth="1"/>
    <col min="14609" max="14609" width="9.64166666666667" style="5" customWidth="1"/>
    <col min="14610" max="14610" width="11.6416666666667" style="5" customWidth="1"/>
    <col min="14611" max="14847" width="9.46666666666667" style="5"/>
    <col min="14848" max="14848" width="4.11666666666667" style="5" customWidth="1"/>
    <col min="14849" max="14849" width="17.2333333333333" style="5" customWidth="1"/>
    <col min="14850" max="14850" width="15.1166666666667" style="5" customWidth="1"/>
    <col min="14851" max="14851" width="11.1166666666667" style="5" customWidth="1"/>
    <col min="14852" max="14853" width="9.46666666666667" style="5" hidden="1" customWidth="1"/>
    <col min="14854" max="14854" width="5.64166666666667" style="5" customWidth="1"/>
    <col min="14855" max="14855" width="5.875" style="5" customWidth="1"/>
    <col min="14856" max="14856" width="11.35" style="5" customWidth="1"/>
    <col min="14857" max="14859" width="9.46666666666667" style="5" hidden="1" customWidth="1"/>
    <col min="14860" max="14860" width="12.6416666666667" style="5" customWidth="1"/>
    <col min="14861" max="14861" width="9.875" style="5" customWidth="1"/>
    <col min="14862" max="14862" width="13.35" style="5" customWidth="1"/>
    <col min="14863" max="14863" width="10.875" style="5" customWidth="1"/>
    <col min="14864" max="14864" width="12" style="5" customWidth="1"/>
    <col min="14865" max="14865" width="9.64166666666667" style="5" customWidth="1"/>
    <col min="14866" max="14866" width="11.6416666666667" style="5" customWidth="1"/>
    <col min="14867" max="15103" width="9.46666666666667" style="5"/>
    <col min="15104" max="15104" width="4.11666666666667" style="5" customWidth="1"/>
    <col min="15105" max="15105" width="17.2333333333333" style="5" customWidth="1"/>
    <col min="15106" max="15106" width="15.1166666666667" style="5" customWidth="1"/>
    <col min="15107" max="15107" width="11.1166666666667" style="5" customWidth="1"/>
    <col min="15108" max="15109" width="9.46666666666667" style="5" hidden="1" customWidth="1"/>
    <col min="15110" max="15110" width="5.64166666666667" style="5" customWidth="1"/>
    <col min="15111" max="15111" width="5.875" style="5" customWidth="1"/>
    <col min="15112" max="15112" width="11.35" style="5" customWidth="1"/>
    <col min="15113" max="15115" width="9.46666666666667" style="5" hidden="1" customWidth="1"/>
    <col min="15116" max="15116" width="12.6416666666667" style="5" customWidth="1"/>
    <col min="15117" max="15117" width="9.875" style="5" customWidth="1"/>
    <col min="15118" max="15118" width="13.35" style="5" customWidth="1"/>
    <col min="15119" max="15119" width="10.875" style="5" customWidth="1"/>
    <col min="15120" max="15120" width="12" style="5" customWidth="1"/>
    <col min="15121" max="15121" width="9.64166666666667" style="5" customWidth="1"/>
    <col min="15122" max="15122" width="11.6416666666667" style="5" customWidth="1"/>
    <col min="15123" max="15359" width="9.46666666666667" style="5"/>
    <col min="15360" max="15360" width="4.11666666666667" style="5" customWidth="1"/>
    <col min="15361" max="15361" width="17.2333333333333" style="5" customWidth="1"/>
    <col min="15362" max="15362" width="15.1166666666667" style="5" customWidth="1"/>
    <col min="15363" max="15363" width="11.1166666666667" style="5" customWidth="1"/>
    <col min="15364" max="15365" width="9.46666666666667" style="5" hidden="1" customWidth="1"/>
    <col min="15366" max="15366" width="5.64166666666667" style="5" customWidth="1"/>
    <col min="15367" max="15367" width="5.875" style="5" customWidth="1"/>
    <col min="15368" max="15368" width="11.35" style="5" customWidth="1"/>
    <col min="15369" max="15371" width="9.46666666666667" style="5" hidden="1" customWidth="1"/>
    <col min="15372" max="15372" width="12.6416666666667" style="5" customWidth="1"/>
    <col min="15373" max="15373" width="9.875" style="5" customWidth="1"/>
    <col min="15374" max="15374" width="13.35" style="5" customWidth="1"/>
    <col min="15375" max="15375" width="10.875" style="5" customWidth="1"/>
    <col min="15376" max="15376" width="12" style="5" customWidth="1"/>
    <col min="15377" max="15377" width="9.64166666666667" style="5" customWidth="1"/>
    <col min="15378" max="15378" width="11.6416666666667" style="5" customWidth="1"/>
    <col min="15379" max="15615" width="9.46666666666667" style="5"/>
    <col min="15616" max="15616" width="4.11666666666667" style="5" customWidth="1"/>
    <col min="15617" max="15617" width="17.2333333333333" style="5" customWidth="1"/>
    <col min="15618" max="15618" width="15.1166666666667" style="5" customWidth="1"/>
    <col min="15619" max="15619" width="11.1166666666667" style="5" customWidth="1"/>
    <col min="15620" max="15621" width="9.46666666666667" style="5" hidden="1" customWidth="1"/>
    <col min="15622" max="15622" width="5.64166666666667" style="5" customWidth="1"/>
    <col min="15623" max="15623" width="5.875" style="5" customWidth="1"/>
    <col min="15624" max="15624" width="11.35" style="5" customWidth="1"/>
    <col min="15625" max="15627" width="9.46666666666667" style="5" hidden="1" customWidth="1"/>
    <col min="15628" max="15628" width="12.6416666666667" style="5" customWidth="1"/>
    <col min="15629" max="15629" width="9.875" style="5" customWidth="1"/>
    <col min="15630" max="15630" width="13.35" style="5" customWidth="1"/>
    <col min="15631" max="15631" width="10.875" style="5" customWidth="1"/>
    <col min="15632" max="15632" width="12" style="5" customWidth="1"/>
    <col min="15633" max="15633" width="9.64166666666667" style="5" customWidth="1"/>
    <col min="15634" max="15634" width="11.6416666666667" style="5" customWidth="1"/>
    <col min="15635" max="15871" width="9.46666666666667" style="5"/>
    <col min="15872" max="15872" width="4.11666666666667" style="5" customWidth="1"/>
    <col min="15873" max="15873" width="17.2333333333333" style="5" customWidth="1"/>
    <col min="15874" max="15874" width="15.1166666666667" style="5" customWidth="1"/>
    <col min="15875" max="15875" width="11.1166666666667" style="5" customWidth="1"/>
    <col min="15876" max="15877" width="9.46666666666667" style="5" hidden="1" customWidth="1"/>
    <col min="15878" max="15878" width="5.64166666666667" style="5" customWidth="1"/>
    <col min="15879" max="15879" width="5.875" style="5" customWidth="1"/>
    <col min="15880" max="15880" width="11.35" style="5" customWidth="1"/>
    <col min="15881" max="15883" width="9.46666666666667" style="5" hidden="1" customWidth="1"/>
    <col min="15884" max="15884" width="12.6416666666667" style="5" customWidth="1"/>
    <col min="15885" max="15885" width="9.875" style="5" customWidth="1"/>
    <col min="15886" max="15886" width="13.35" style="5" customWidth="1"/>
    <col min="15887" max="15887" width="10.875" style="5" customWidth="1"/>
    <col min="15888" max="15888" width="12" style="5" customWidth="1"/>
    <col min="15889" max="15889" width="9.64166666666667" style="5" customWidth="1"/>
    <col min="15890" max="15890" width="11.6416666666667" style="5" customWidth="1"/>
    <col min="15891" max="16127" width="9.46666666666667" style="5"/>
    <col min="16128" max="16128" width="4.11666666666667" style="5" customWidth="1"/>
    <col min="16129" max="16129" width="17.2333333333333" style="5" customWidth="1"/>
    <col min="16130" max="16130" width="15.1166666666667" style="5" customWidth="1"/>
    <col min="16131" max="16131" width="11.1166666666667" style="5" customWidth="1"/>
    <col min="16132" max="16133" width="9.46666666666667" style="5" hidden="1" customWidth="1"/>
    <col min="16134" max="16134" width="5.64166666666667" style="5" customWidth="1"/>
    <col min="16135" max="16135" width="5.875" style="5" customWidth="1"/>
    <col min="16136" max="16136" width="11.35" style="5" customWidth="1"/>
    <col min="16137" max="16139" width="9.46666666666667" style="5" hidden="1" customWidth="1"/>
    <col min="16140" max="16140" width="12.6416666666667" style="5" customWidth="1"/>
    <col min="16141" max="16141" width="9.875" style="5" customWidth="1"/>
    <col min="16142" max="16142" width="13.35" style="5" customWidth="1"/>
    <col min="16143" max="16143" width="10.875" style="5" customWidth="1"/>
    <col min="16144" max="16144" width="12" style="5" customWidth="1"/>
    <col min="16145" max="16145" width="9.64166666666667" style="5" customWidth="1"/>
    <col min="16146" max="16146" width="11.6416666666667" style="5" customWidth="1"/>
    <col min="16147" max="16384" width="9.46666666666667" style="5"/>
  </cols>
  <sheetData>
    <row r="1" spans="1:18">
      <c r="A1" s="6" t="s">
        <v>0</v>
      </c>
      <c r="B1" s="7" t="s">
        <v>1</v>
      </c>
      <c r="C1" s="8"/>
      <c r="D1" s="8"/>
      <c r="E1" s="8"/>
      <c r="F1" s="8"/>
      <c r="G1" s="8"/>
      <c r="H1" s="8"/>
      <c r="I1" s="8"/>
      <c r="J1" s="8"/>
      <c r="K1" s="8"/>
      <c r="L1" s="8"/>
      <c r="M1" s="8"/>
      <c r="N1" s="8"/>
      <c r="O1" s="8"/>
      <c r="P1" s="8"/>
      <c r="Q1" s="8"/>
      <c r="R1" s="8"/>
    </row>
    <row r="2" s="1" customFormat="1" ht="30" customHeight="1" spans="1:18">
      <c r="A2" s="9" t="s">
        <v>58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</row>
    <row r="3" ht="14.1" customHeight="1" spans="1:18">
      <c r="A3" s="11" t="str">
        <f>CONCATENATE([1]封面!D9,[1]封面!F9,[1]封面!G9,[1]封面!H9,[1]封面!I9,[1]封面!J9,[1]封面!K9)</f>
        <v>评估基准日：2026年05月31日</v>
      </c>
      <c r="B3" s="11"/>
      <c r="C3" s="11"/>
      <c r="D3" s="11"/>
      <c r="E3" s="11"/>
      <c r="F3" s="11"/>
      <c r="G3" s="11"/>
      <c r="H3" s="11"/>
      <c r="I3" s="2"/>
      <c r="J3" s="2"/>
      <c r="K3" s="2"/>
      <c r="L3" s="2"/>
      <c r="M3" s="2"/>
      <c r="N3" s="2"/>
      <c r="O3" s="2"/>
      <c r="P3" s="2"/>
      <c r="Q3" s="2"/>
      <c r="R3" s="2"/>
    </row>
    <row r="4" ht="14.1" customHeight="1" spans="1:18">
      <c r="A4" s="11"/>
      <c r="B4" s="11"/>
      <c r="C4" s="11"/>
      <c r="D4" s="11"/>
      <c r="E4" s="11"/>
      <c r="F4" s="11"/>
      <c r="G4" s="11"/>
      <c r="H4" s="11"/>
      <c r="I4" s="2"/>
      <c r="J4" s="2"/>
      <c r="K4" s="2"/>
      <c r="L4" s="2"/>
      <c r="M4" s="2"/>
      <c r="N4" s="2"/>
      <c r="O4" s="2"/>
      <c r="P4" s="2"/>
      <c r="Q4" s="2"/>
      <c r="R4" s="12"/>
    </row>
    <row r="5" ht="15.75" customHeight="1" spans="1:18">
      <c r="A5" s="13" t="str">
        <f>[1]封面!D7&amp;[1]封面!E7</f>
        <v>被评估单位（或者产权持有单位）：枣庄交通发展集团寨山矿业有限公司</v>
      </c>
      <c r="R5" s="12" t="s">
        <v>3</v>
      </c>
    </row>
    <row r="6" s="2" customFormat="1" ht="15.75" customHeight="1" spans="1:18">
      <c r="A6" s="14" t="s">
        <v>4</v>
      </c>
      <c r="B6" s="15" t="s">
        <v>59</v>
      </c>
      <c r="C6" s="15" t="s">
        <v>31</v>
      </c>
      <c r="D6" s="15" t="s">
        <v>32</v>
      </c>
      <c r="E6" s="16" t="s">
        <v>7</v>
      </c>
      <c r="F6" s="15" t="s">
        <v>33</v>
      </c>
      <c r="G6" s="15" t="s">
        <v>12</v>
      </c>
      <c r="H6" s="15" t="s">
        <v>34</v>
      </c>
      <c r="I6" s="15" t="s">
        <v>35</v>
      </c>
      <c r="J6" s="15" t="s">
        <v>37</v>
      </c>
      <c r="K6" s="14" t="s">
        <v>14</v>
      </c>
      <c r="L6" s="17"/>
      <c r="M6" s="18" t="s">
        <v>15</v>
      </c>
      <c r="N6" s="19"/>
      <c r="O6" s="14" t="s">
        <v>17</v>
      </c>
      <c r="P6" s="20"/>
      <c r="Q6" s="20"/>
      <c r="R6" s="15" t="s">
        <v>20</v>
      </c>
    </row>
    <row r="7" s="2" customFormat="1" ht="15.75" customHeight="1" spans="1:18">
      <c r="A7" s="20"/>
      <c r="B7" s="20"/>
      <c r="C7" s="20"/>
      <c r="D7" s="20"/>
      <c r="E7" s="21"/>
      <c r="F7" s="20"/>
      <c r="G7" s="20"/>
      <c r="H7" s="20"/>
      <c r="I7" s="20"/>
      <c r="J7" s="20"/>
      <c r="K7" s="14" t="s">
        <v>21</v>
      </c>
      <c r="L7" s="22" t="s">
        <v>22</v>
      </c>
      <c r="M7" s="23" t="s">
        <v>21</v>
      </c>
      <c r="N7" s="14" t="s">
        <v>22</v>
      </c>
      <c r="O7" s="14" t="s">
        <v>21</v>
      </c>
      <c r="P7" s="14" t="s">
        <v>23</v>
      </c>
      <c r="Q7" s="14" t="s">
        <v>22</v>
      </c>
      <c r="R7" s="20"/>
    </row>
    <row r="8" ht="15.75" hidden="1" customHeight="1" spans="1:18">
      <c r="A8" s="20"/>
      <c r="B8" s="24"/>
      <c r="C8" s="25"/>
      <c r="D8" s="25"/>
      <c r="E8" s="25"/>
      <c r="F8" s="25"/>
      <c r="G8" s="20"/>
      <c r="H8" s="20"/>
      <c r="I8" s="26"/>
      <c r="J8" s="26"/>
      <c r="K8" s="27"/>
      <c r="L8" s="28"/>
      <c r="M8" s="29"/>
      <c r="N8" s="27"/>
      <c r="O8" s="27"/>
      <c r="P8" s="30"/>
      <c r="Q8" s="27"/>
      <c r="R8" s="24"/>
    </row>
    <row r="9" s="3" customFormat="1" ht="15.75" customHeight="1" spans="1:18">
      <c r="A9" s="31">
        <v>1</v>
      </c>
      <c r="B9" s="32" t="s">
        <v>60</v>
      </c>
      <c r="C9" s="32" t="s">
        <v>61</v>
      </c>
      <c r="D9" s="33"/>
      <c r="E9" s="34"/>
      <c r="F9" s="34"/>
      <c r="G9" s="31" t="s">
        <v>62</v>
      </c>
      <c r="H9" s="35">
        <v>1</v>
      </c>
      <c r="I9" s="36" t="s">
        <v>63</v>
      </c>
      <c r="J9" s="37"/>
      <c r="K9" s="38"/>
      <c r="L9" s="39"/>
      <c r="M9" s="40">
        <v>6064.77</v>
      </c>
      <c r="N9" s="40">
        <v>0</v>
      </c>
      <c r="O9" s="41">
        <v>4500</v>
      </c>
      <c r="P9" s="42">
        <v>0.06</v>
      </c>
      <c r="Q9" s="38">
        <f t="shared" ref="Q9:Q53" si="0">O9*P9</f>
        <v>270</v>
      </c>
      <c r="R9" s="43"/>
    </row>
    <row r="10" s="3" customFormat="1" ht="15.75" customHeight="1" spans="1:18">
      <c r="A10" s="31">
        <v>2</v>
      </c>
      <c r="B10" s="32" t="s">
        <v>64</v>
      </c>
      <c r="C10" s="32" t="s">
        <v>61</v>
      </c>
      <c r="D10" s="33"/>
      <c r="E10" s="34"/>
      <c r="F10" s="34"/>
      <c r="G10" s="31" t="s">
        <v>62</v>
      </c>
      <c r="H10" s="35">
        <v>1</v>
      </c>
      <c r="I10" s="36" t="s">
        <v>63</v>
      </c>
      <c r="J10" s="37"/>
      <c r="K10" s="38"/>
      <c r="L10" s="39"/>
      <c r="M10" s="40">
        <v>6064.77</v>
      </c>
      <c r="N10" s="40">
        <v>0</v>
      </c>
      <c r="O10" s="41">
        <v>4500</v>
      </c>
      <c r="P10" s="42">
        <v>0.06</v>
      </c>
      <c r="Q10" s="38">
        <f t="shared" si="0"/>
        <v>270</v>
      </c>
      <c r="R10" s="43"/>
    </row>
    <row r="11" s="3" customFormat="1" ht="15.75" customHeight="1" spans="1:18">
      <c r="A11" s="31">
        <v>3</v>
      </c>
      <c r="B11" s="32" t="s">
        <v>65</v>
      </c>
      <c r="C11" s="32" t="s">
        <v>61</v>
      </c>
      <c r="D11" s="33"/>
      <c r="E11" s="34"/>
      <c r="F11" s="34"/>
      <c r="G11" s="31" t="s">
        <v>62</v>
      </c>
      <c r="H11" s="35">
        <v>1</v>
      </c>
      <c r="I11" s="36" t="s">
        <v>63</v>
      </c>
      <c r="J11" s="37"/>
      <c r="K11" s="38"/>
      <c r="L11" s="39"/>
      <c r="M11" s="40">
        <v>6064.77</v>
      </c>
      <c r="N11" s="40">
        <v>0</v>
      </c>
      <c r="O11" s="41">
        <v>4500</v>
      </c>
      <c r="P11" s="42">
        <v>0.06</v>
      </c>
      <c r="Q11" s="38">
        <f t="shared" si="0"/>
        <v>270</v>
      </c>
      <c r="R11" s="43"/>
    </row>
    <row r="12" s="3" customFormat="1" ht="15.75" customHeight="1" spans="1:18">
      <c r="A12" s="31">
        <v>4</v>
      </c>
      <c r="B12" s="32" t="s">
        <v>66</v>
      </c>
      <c r="C12" s="32" t="s">
        <v>61</v>
      </c>
      <c r="D12" s="33"/>
      <c r="E12" s="34"/>
      <c r="F12" s="34"/>
      <c r="G12" s="31" t="s">
        <v>62</v>
      </c>
      <c r="H12" s="35">
        <v>1</v>
      </c>
      <c r="I12" s="36" t="s">
        <v>63</v>
      </c>
      <c r="J12" s="37"/>
      <c r="K12" s="38"/>
      <c r="L12" s="39"/>
      <c r="M12" s="40">
        <v>6064.77</v>
      </c>
      <c r="N12" s="40">
        <v>0</v>
      </c>
      <c r="O12" s="41">
        <v>4500</v>
      </c>
      <c r="P12" s="42">
        <v>0.06</v>
      </c>
      <c r="Q12" s="38">
        <f t="shared" si="0"/>
        <v>270</v>
      </c>
      <c r="R12" s="43"/>
    </row>
    <row r="13" s="3" customFormat="1" ht="15.75" customHeight="1" spans="1:18">
      <c r="A13" s="31">
        <v>5</v>
      </c>
      <c r="B13" s="32" t="s">
        <v>67</v>
      </c>
      <c r="C13" s="32" t="s">
        <v>61</v>
      </c>
      <c r="D13" s="33"/>
      <c r="E13" s="34"/>
      <c r="F13" s="34"/>
      <c r="G13" s="31" t="s">
        <v>62</v>
      </c>
      <c r="H13" s="35">
        <v>1</v>
      </c>
      <c r="I13" s="36" t="s">
        <v>63</v>
      </c>
      <c r="J13" s="37"/>
      <c r="K13" s="38"/>
      <c r="L13" s="39"/>
      <c r="M13" s="40">
        <v>6064.77</v>
      </c>
      <c r="N13" s="40">
        <v>0</v>
      </c>
      <c r="O13" s="41">
        <v>4500</v>
      </c>
      <c r="P13" s="42">
        <v>0.06</v>
      </c>
      <c r="Q13" s="38">
        <f t="shared" si="0"/>
        <v>270</v>
      </c>
      <c r="R13" s="43"/>
    </row>
    <row r="14" s="3" customFormat="1" ht="15.75" customHeight="1" spans="1:18">
      <c r="A14" s="31">
        <v>6</v>
      </c>
      <c r="B14" s="32" t="s">
        <v>68</v>
      </c>
      <c r="C14" s="32" t="s">
        <v>61</v>
      </c>
      <c r="D14" s="33"/>
      <c r="E14" s="34"/>
      <c r="F14" s="34"/>
      <c r="G14" s="31" t="s">
        <v>62</v>
      </c>
      <c r="H14" s="35">
        <v>1</v>
      </c>
      <c r="I14" s="36" t="s">
        <v>63</v>
      </c>
      <c r="J14" s="37"/>
      <c r="K14" s="38"/>
      <c r="L14" s="39"/>
      <c r="M14" s="40">
        <v>6064.77</v>
      </c>
      <c r="N14" s="40">
        <v>0</v>
      </c>
      <c r="O14" s="41">
        <v>4500</v>
      </c>
      <c r="P14" s="42">
        <v>0.06</v>
      </c>
      <c r="Q14" s="38">
        <f t="shared" si="0"/>
        <v>270</v>
      </c>
      <c r="R14" s="43"/>
    </row>
    <row r="15" s="3" customFormat="1" ht="15.75" customHeight="1" spans="1:18">
      <c r="A15" s="31">
        <v>7</v>
      </c>
      <c r="B15" s="32" t="s">
        <v>69</v>
      </c>
      <c r="C15" s="32" t="s">
        <v>61</v>
      </c>
      <c r="D15" s="33"/>
      <c r="E15" s="34"/>
      <c r="F15" s="34"/>
      <c r="G15" s="31" t="s">
        <v>62</v>
      </c>
      <c r="H15" s="35">
        <v>1</v>
      </c>
      <c r="I15" s="36" t="s">
        <v>63</v>
      </c>
      <c r="J15" s="37"/>
      <c r="K15" s="38"/>
      <c r="L15" s="39"/>
      <c r="M15" s="40">
        <v>6064.77</v>
      </c>
      <c r="N15" s="40">
        <v>0</v>
      </c>
      <c r="O15" s="41">
        <v>4500</v>
      </c>
      <c r="P15" s="42">
        <v>0.06</v>
      </c>
      <c r="Q15" s="38">
        <f t="shared" si="0"/>
        <v>270</v>
      </c>
      <c r="R15" s="43"/>
    </row>
    <row r="16" s="3" customFormat="1" ht="15.75" customHeight="1" spans="1:18">
      <c r="A16" s="31">
        <v>8</v>
      </c>
      <c r="B16" s="32" t="s">
        <v>70</v>
      </c>
      <c r="C16" s="32" t="s">
        <v>61</v>
      </c>
      <c r="D16" s="33"/>
      <c r="E16" s="34"/>
      <c r="F16" s="34"/>
      <c r="G16" s="31" t="s">
        <v>62</v>
      </c>
      <c r="H16" s="35">
        <v>1</v>
      </c>
      <c r="I16" s="36" t="s">
        <v>63</v>
      </c>
      <c r="J16" s="37"/>
      <c r="K16" s="38"/>
      <c r="L16" s="39"/>
      <c r="M16" s="40">
        <v>6064.77</v>
      </c>
      <c r="N16" s="40">
        <v>0</v>
      </c>
      <c r="O16" s="41">
        <v>4500</v>
      </c>
      <c r="P16" s="42">
        <v>0.06</v>
      </c>
      <c r="Q16" s="38">
        <f t="shared" si="0"/>
        <v>270</v>
      </c>
      <c r="R16" s="43"/>
    </row>
    <row r="17" s="3" customFormat="1" ht="15.75" customHeight="1" spans="1:18">
      <c r="A17" s="31">
        <v>9</v>
      </c>
      <c r="B17" s="32" t="s">
        <v>71</v>
      </c>
      <c r="C17" s="32" t="s">
        <v>61</v>
      </c>
      <c r="D17" s="33"/>
      <c r="E17" s="34"/>
      <c r="F17" s="34"/>
      <c r="G17" s="31" t="s">
        <v>62</v>
      </c>
      <c r="H17" s="35">
        <v>1</v>
      </c>
      <c r="I17" s="36" t="s">
        <v>63</v>
      </c>
      <c r="J17" s="37"/>
      <c r="K17" s="38"/>
      <c r="L17" s="39"/>
      <c r="M17" s="40">
        <v>6064.77</v>
      </c>
      <c r="N17" s="40">
        <v>0</v>
      </c>
      <c r="O17" s="41">
        <v>4500</v>
      </c>
      <c r="P17" s="42">
        <v>0.06</v>
      </c>
      <c r="Q17" s="38">
        <f t="shared" si="0"/>
        <v>270</v>
      </c>
      <c r="R17" s="43"/>
    </row>
    <row r="18" s="3" customFormat="1" ht="15.75" customHeight="1" spans="1:18">
      <c r="A18" s="31">
        <v>10</v>
      </c>
      <c r="B18" s="32" t="s">
        <v>72</v>
      </c>
      <c r="C18" s="32" t="s">
        <v>61</v>
      </c>
      <c r="D18" s="33"/>
      <c r="E18" s="34"/>
      <c r="F18" s="34"/>
      <c r="G18" s="31" t="s">
        <v>62</v>
      </c>
      <c r="H18" s="35">
        <v>1</v>
      </c>
      <c r="I18" s="36" t="s">
        <v>63</v>
      </c>
      <c r="J18" s="37"/>
      <c r="K18" s="38"/>
      <c r="L18" s="39"/>
      <c r="M18" s="40">
        <v>6064.77</v>
      </c>
      <c r="N18" s="40">
        <v>0</v>
      </c>
      <c r="O18" s="41">
        <v>4500</v>
      </c>
      <c r="P18" s="42">
        <v>0.06</v>
      </c>
      <c r="Q18" s="38">
        <f t="shared" si="0"/>
        <v>270</v>
      </c>
      <c r="R18" s="43"/>
    </row>
    <row r="19" s="3" customFormat="1" ht="15.75" customHeight="1" spans="1:18">
      <c r="A19" s="31">
        <v>11</v>
      </c>
      <c r="B19" s="32" t="s">
        <v>73</v>
      </c>
      <c r="C19" s="32" t="s">
        <v>61</v>
      </c>
      <c r="D19" s="33"/>
      <c r="E19" s="34"/>
      <c r="F19" s="34"/>
      <c r="G19" s="31" t="s">
        <v>62</v>
      </c>
      <c r="H19" s="35">
        <v>1</v>
      </c>
      <c r="I19" s="36" t="s">
        <v>63</v>
      </c>
      <c r="J19" s="37"/>
      <c r="K19" s="38"/>
      <c r="L19" s="39"/>
      <c r="M19" s="40">
        <v>6064.77</v>
      </c>
      <c r="N19" s="40">
        <v>0</v>
      </c>
      <c r="O19" s="41">
        <v>4500</v>
      </c>
      <c r="P19" s="42">
        <v>0.06</v>
      </c>
      <c r="Q19" s="38">
        <f t="shared" si="0"/>
        <v>270</v>
      </c>
      <c r="R19" s="43"/>
    </row>
    <row r="20" s="3" customFormat="1" ht="15.75" customHeight="1" spans="1:18">
      <c r="A20" s="31">
        <v>12</v>
      </c>
      <c r="B20" s="32" t="s">
        <v>74</v>
      </c>
      <c r="C20" s="32" t="s">
        <v>61</v>
      </c>
      <c r="D20" s="33"/>
      <c r="E20" s="34"/>
      <c r="F20" s="34"/>
      <c r="G20" s="31" t="s">
        <v>62</v>
      </c>
      <c r="H20" s="35">
        <v>1</v>
      </c>
      <c r="I20" s="36" t="s">
        <v>63</v>
      </c>
      <c r="J20" s="37"/>
      <c r="K20" s="38"/>
      <c r="L20" s="39"/>
      <c r="M20" s="40">
        <v>6064.77</v>
      </c>
      <c r="N20" s="40">
        <v>0</v>
      </c>
      <c r="O20" s="41">
        <v>4500</v>
      </c>
      <c r="P20" s="42">
        <v>0.06</v>
      </c>
      <c r="Q20" s="38">
        <f t="shared" si="0"/>
        <v>270</v>
      </c>
      <c r="R20" s="43"/>
    </row>
    <row r="21" s="3" customFormat="1" ht="15.75" customHeight="1" spans="1:18">
      <c r="A21" s="31">
        <v>13</v>
      </c>
      <c r="B21" s="32" t="s">
        <v>75</v>
      </c>
      <c r="C21" s="32" t="s">
        <v>61</v>
      </c>
      <c r="D21" s="33"/>
      <c r="E21" s="34"/>
      <c r="F21" s="34"/>
      <c r="G21" s="31" t="s">
        <v>62</v>
      </c>
      <c r="H21" s="35">
        <v>1</v>
      </c>
      <c r="I21" s="36" t="s">
        <v>63</v>
      </c>
      <c r="J21" s="37"/>
      <c r="K21" s="38"/>
      <c r="L21" s="39"/>
      <c r="M21" s="40">
        <v>6064.77</v>
      </c>
      <c r="N21" s="40">
        <v>0</v>
      </c>
      <c r="O21" s="41">
        <v>4500</v>
      </c>
      <c r="P21" s="42">
        <v>0.06</v>
      </c>
      <c r="Q21" s="38">
        <f t="shared" si="0"/>
        <v>270</v>
      </c>
      <c r="R21" s="43"/>
    </row>
    <row r="22" s="3" customFormat="1" ht="15.75" customHeight="1" spans="1:18">
      <c r="A22" s="31">
        <v>14</v>
      </c>
      <c r="B22" s="32" t="s">
        <v>76</v>
      </c>
      <c r="C22" s="32" t="s">
        <v>61</v>
      </c>
      <c r="D22" s="33"/>
      <c r="E22" s="34"/>
      <c r="F22" s="34"/>
      <c r="G22" s="31" t="s">
        <v>62</v>
      </c>
      <c r="H22" s="35">
        <v>1</v>
      </c>
      <c r="I22" s="36" t="s">
        <v>63</v>
      </c>
      <c r="J22" s="37"/>
      <c r="K22" s="38"/>
      <c r="L22" s="39"/>
      <c r="M22" s="40">
        <v>6064.77</v>
      </c>
      <c r="N22" s="40">
        <v>0</v>
      </c>
      <c r="O22" s="41">
        <v>4500</v>
      </c>
      <c r="P22" s="42">
        <v>0.06</v>
      </c>
      <c r="Q22" s="38">
        <f t="shared" si="0"/>
        <v>270</v>
      </c>
      <c r="R22" s="43"/>
    </row>
    <row r="23" s="3" customFormat="1" ht="15.75" customHeight="1" spans="1:18">
      <c r="A23" s="31">
        <v>15</v>
      </c>
      <c r="B23" s="32" t="s">
        <v>77</v>
      </c>
      <c r="C23" s="32" t="s">
        <v>61</v>
      </c>
      <c r="D23" s="33"/>
      <c r="E23" s="34"/>
      <c r="F23" s="34"/>
      <c r="G23" s="31" t="s">
        <v>62</v>
      </c>
      <c r="H23" s="35">
        <v>1</v>
      </c>
      <c r="I23" s="36" t="s">
        <v>63</v>
      </c>
      <c r="J23" s="37"/>
      <c r="K23" s="38"/>
      <c r="L23" s="39"/>
      <c r="M23" s="40">
        <v>6064.77</v>
      </c>
      <c r="N23" s="40">
        <v>0</v>
      </c>
      <c r="O23" s="41">
        <v>4500</v>
      </c>
      <c r="P23" s="42">
        <v>0.06</v>
      </c>
      <c r="Q23" s="38">
        <f t="shared" si="0"/>
        <v>270</v>
      </c>
      <c r="R23" s="43"/>
    </row>
    <row r="24" s="3" customFormat="1" ht="15.75" customHeight="1" spans="1:18">
      <c r="A24" s="31">
        <v>16</v>
      </c>
      <c r="B24" s="32" t="s">
        <v>78</v>
      </c>
      <c r="C24" s="32" t="s">
        <v>61</v>
      </c>
      <c r="D24" s="33"/>
      <c r="E24" s="34"/>
      <c r="F24" s="34"/>
      <c r="G24" s="31" t="s">
        <v>62</v>
      </c>
      <c r="H24" s="35">
        <v>1</v>
      </c>
      <c r="I24" s="36" t="s">
        <v>63</v>
      </c>
      <c r="J24" s="37"/>
      <c r="K24" s="38"/>
      <c r="L24" s="39"/>
      <c r="M24" s="40">
        <v>6064.77</v>
      </c>
      <c r="N24" s="40">
        <v>0</v>
      </c>
      <c r="O24" s="41">
        <v>4500</v>
      </c>
      <c r="P24" s="42">
        <v>0.06</v>
      </c>
      <c r="Q24" s="38">
        <f t="shared" si="0"/>
        <v>270</v>
      </c>
      <c r="R24" s="43"/>
    </row>
    <row r="25" s="3" customFormat="1" ht="15.75" customHeight="1" spans="1:18">
      <c r="A25" s="31">
        <v>17</v>
      </c>
      <c r="B25" s="32" t="s">
        <v>79</v>
      </c>
      <c r="C25" s="32" t="s">
        <v>61</v>
      </c>
      <c r="D25" s="33"/>
      <c r="E25" s="34"/>
      <c r="F25" s="34"/>
      <c r="G25" s="31" t="s">
        <v>62</v>
      </c>
      <c r="H25" s="35">
        <v>1</v>
      </c>
      <c r="I25" s="36" t="s">
        <v>63</v>
      </c>
      <c r="J25" s="37"/>
      <c r="K25" s="38"/>
      <c r="L25" s="39"/>
      <c r="M25" s="40">
        <v>6064.77</v>
      </c>
      <c r="N25" s="40">
        <v>0</v>
      </c>
      <c r="O25" s="41">
        <v>4500</v>
      </c>
      <c r="P25" s="42">
        <v>0.06</v>
      </c>
      <c r="Q25" s="38">
        <f t="shared" si="0"/>
        <v>270</v>
      </c>
      <c r="R25" s="43"/>
    </row>
    <row r="26" s="3" customFormat="1" ht="15.75" customHeight="1" spans="1:18">
      <c r="A26" s="31">
        <v>18</v>
      </c>
      <c r="B26" s="32" t="s">
        <v>80</v>
      </c>
      <c r="C26" s="32" t="s">
        <v>61</v>
      </c>
      <c r="D26" s="33"/>
      <c r="E26" s="34"/>
      <c r="F26" s="34"/>
      <c r="G26" s="31" t="s">
        <v>62</v>
      </c>
      <c r="H26" s="35">
        <v>1</v>
      </c>
      <c r="I26" s="36" t="s">
        <v>63</v>
      </c>
      <c r="J26" s="37"/>
      <c r="K26" s="38"/>
      <c r="L26" s="39"/>
      <c r="M26" s="40">
        <v>6064.77</v>
      </c>
      <c r="N26" s="40">
        <v>0</v>
      </c>
      <c r="O26" s="41">
        <v>4500</v>
      </c>
      <c r="P26" s="42">
        <v>0.06</v>
      </c>
      <c r="Q26" s="38">
        <f t="shared" si="0"/>
        <v>270</v>
      </c>
      <c r="R26" s="43"/>
    </row>
    <row r="27" s="3" customFormat="1" ht="15.75" customHeight="1" spans="1:18">
      <c r="A27" s="31">
        <v>19</v>
      </c>
      <c r="B27" s="32" t="s">
        <v>81</v>
      </c>
      <c r="C27" s="32" t="s">
        <v>61</v>
      </c>
      <c r="D27" s="33"/>
      <c r="E27" s="34"/>
      <c r="F27" s="34"/>
      <c r="G27" s="31" t="s">
        <v>62</v>
      </c>
      <c r="H27" s="35">
        <v>1</v>
      </c>
      <c r="I27" s="36" t="s">
        <v>63</v>
      </c>
      <c r="J27" s="37"/>
      <c r="K27" s="38"/>
      <c r="L27" s="39"/>
      <c r="M27" s="40">
        <v>6064.77</v>
      </c>
      <c r="N27" s="40">
        <v>0</v>
      </c>
      <c r="O27" s="41">
        <v>4500</v>
      </c>
      <c r="P27" s="42">
        <v>0.06</v>
      </c>
      <c r="Q27" s="38">
        <f t="shared" si="0"/>
        <v>270</v>
      </c>
      <c r="R27" s="43"/>
    </row>
    <row r="28" s="3" customFormat="1" ht="15.75" customHeight="1" spans="1:18">
      <c r="A28" s="31">
        <v>20</v>
      </c>
      <c r="B28" s="32" t="s">
        <v>82</v>
      </c>
      <c r="C28" s="32" t="s">
        <v>61</v>
      </c>
      <c r="D28" s="33"/>
      <c r="E28" s="34"/>
      <c r="F28" s="34"/>
      <c r="G28" s="31" t="s">
        <v>62</v>
      </c>
      <c r="H28" s="35">
        <v>1</v>
      </c>
      <c r="I28" s="36" t="s">
        <v>63</v>
      </c>
      <c r="J28" s="37"/>
      <c r="K28" s="38"/>
      <c r="L28" s="39"/>
      <c r="M28" s="40">
        <v>6064.77</v>
      </c>
      <c r="N28" s="40">
        <v>0</v>
      </c>
      <c r="O28" s="41">
        <v>4500</v>
      </c>
      <c r="P28" s="42">
        <v>0.06</v>
      </c>
      <c r="Q28" s="38">
        <f t="shared" si="0"/>
        <v>270</v>
      </c>
      <c r="R28" s="43"/>
    </row>
    <row r="29" s="3" customFormat="1" ht="15.75" customHeight="1" spans="1:18">
      <c r="A29" s="31">
        <v>21</v>
      </c>
      <c r="B29" s="32" t="s">
        <v>83</v>
      </c>
      <c r="C29" s="32" t="s">
        <v>61</v>
      </c>
      <c r="D29" s="33"/>
      <c r="E29" s="34"/>
      <c r="F29" s="34"/>
      <c r="G29" s="31" t="s">
        <v>62</v>
      </c>
      <c r="H29" s="35">
        <v>1</v>
      </c>
      <c r="I29" s="36" t="s">
        <v>63</v>
      </c>
      <c r="J29" s="37"/>
      <c r="K29" s="38"/>
      <c r="L29" s="39"/>
      <c r="M29" s="40">
        <v>6064.77</v>
      </c>
      <c r="N29" s="40">
        <v>0</v>
      </c>
      <c r="O29" s="41">
        <v>4500</v>
      </c>
      <c r="P29" s="42">
        <v>0.06</v>
      </c>
      <c r="Q29" s="38">
        <f t="shared" si="0"/>
        <v>270</v>
      </c>
      <c r="R29" s="43"/>
    </row>
    <row r="30" s="3" customFormat="1" ht="15.75" customHeight="1" spans="1:18">
      <c r="A30" s="31">
        <v>22</v>
      </c>
      <c r="B30" s="32" t="s">
        <v>84</v>
      </c>
      <c r="C30" s="32" t="s">
        <v>61</v>
      </c>
      <c r="D30" s="33"/>
      <c r="E30" s="34"/>
      <c r="F30" s="34"/>
      <c r="G30" s="31" t="s">
        <v>62</v>
      </c>
      <c r="H30" s="35">
        <v>1</v>
      </c>
      <c r="I30" s="36" t="s">
        <v>63</v>
      </c>
      <c r="J30" s="37"/>
      <c r="K30" s="38"/>
      <c r="L30" s="39"/>
      <c r="M30" s="40">
        <v>6064.77</v>
      </c>
      <c r="N30" s="40">
        <v>0</v>
      </c>
      <c r="O30" s="41">
        <v>4500</v>
      </c>
      <c r="P30" s="42">
        <v>0.06</v>
      </c>
      <c r="Q30" s="38">
        <f t="shared" si="0"/>
        <v>270</v>
      </c>
      <c r="R30" s="43"/>
    </row>
    <row r="31" s="3" customFormat="1" ht="15.75" customHeight="1" spans="1:18">
      <c r="A31" s="31">
        <v>23</v>
      </c>
      <c r="B31" s="32" t="s">
        <v>85</v>
      </c>
      <c r="C31" s="32" t="s">
        <v>61</v>
      </c>
      <c r="D31" s="33"/>
      <c r="E31" s="34"/>
      <c r="F31" s="34"/>
      <c r="G31" s="31" t="s">
        <v>62</v>
      </c>
      <c r="H31" s="35">
        <v>1</v>
      </c>
      <c r="I31" s="36" t="s">
        <v>63</v>
      </c>
      <c r="J31" s="37"/>
      <c r="K31" s="38"/>
      <c r="L31" s="39"/>
      <c r="M31" s="40">
        <v>6064.77</v>
      </c>
      <c r="N31" s="40">
        <v>0</v>
      </c>
      <c r="O31" s="41">
        <v>4500</v>
      </c>
      <c r="P31" s="42">
        <v>0.06</v>
      </c>
      <c r="Q31" s="38">
        <f t="shared" si="0"/>
        <v>270</v>
      </c>
      <c r="R31" s="43"/>
    </row>
    <row r="32" s="3" customFormat="1" ht="15.75" customHeight="1" spans="1:18">
      <c r="A32" s="31">
        <v>24</v>
      </c>
      <c r="B32" s="32" t="s">
        <v>86</v>
      </c>
      <c r="C32" s="32" t="s">
        <v>61</v>
      </c>
      <c r="D32" s="33"/>
      <c r="E32" s="34"/>
      <c r="F32" s="34"/>
      <c r="G32" s="31" t="s">
        <v>62</v>
      </c>
      <c r="H32" s="35">
        <v>1</v>
      </c>
      <c r="I32" s="36" t="s">
        <v>63</v>
      </c>
      <c r="J32" s="37"/>
      <c r="K32" s="38"/>
      <c r="L32" s="39"/>
      <c r="M32" s="40">
        <v>6064.77</v>
      </c>
      <c r="N32" s="40">
        <v>0</v>
      </c>
      <c r="O32" s="41">
        <v>4500</v>
      </c>
      <c r="P32" s="42">
        <v>0.06</v>
      </c>
      <c r="Q32" s="38">
        <f t="shared" si="0"/>
        <v>270</v>
      </c>
      <c r="R32" s="43"/>
    </row>
    <row r="33" s="3" customFormat="1" ht="15.75" customHeight="1" spans="1:18">
      <c r="A33" s="31">
        <v>25</v>
      </c>
      <c r="B33" s="32" t="s">
        <v>87</v>
      </c>
      <c r="C33" s="32" t="s">
        <v>61</v>
      </c>
      <c r="D33" s="33"/>
      <c r="E33" s="34"/>
      <c r="F33" s="34"/>
      <c r="G33" s="31" t="s">
        <v>62</v>
      </c>
      <c r="H33" s="35">
        <v>1</v>
      </c>
      <c r="I33" s="36" t="s">
        <v>63</v>
      </c>
      <c r="J33" s="37"/>
      <c r="K33" s="38"/>
      <c r="L33" s="39"/>
      <c r="M33" s="40">
        <v>6064.77</v>
      </c>
      <c r="N33" s="40">
        <v>0</v>
      </c>
      <c r="O33" s="41">
        <v>4500</v>
      </c>
      <c r="P33" s="42">
        <v>0.06</v>
      </c>
      <c r="Q33" s="38">
        <f t="shared" si="0"/>
        <v>270</v>
      </c>
      <c r="R33" s="43"/>
    </row>
    <row r="34" s="3" customFormat="1" ht="15.75" customHeight="1" spans="1:18">
      <c r="A34" s="31">
        <v>26</v>
      </c>
      <c r="B34" s="32" t="s">
        <v>88</v>
      </c>
      <c r="C34" s="32" t="s">
        <v>61</v>
      </c>
      <c r="D34" s="33"/>
      <c r="E34" s="34"/>
      <c r="F34" s="34"/>
      <c r="G34" s="31" t="s">
        <v>62</v>
      </c>
      <c r="H34" s="35">
        <v>1</v>
      </c>
      <c r="I34" s="36" t="s">
        <v>63</v>
      </c>
      <c r="J34" s="37"/>
      <c r="K34" s="38"/>
      <c r="L34" s="39"/>
      <c r="M34" s="40">
        <v>6064.77</v>
      </c>
      <c r="N34" s="40">
        <v>0</v>
      </c>
      <c r="O34" s="41">
        <v>4500</v>
      </c>
      <c r="P34" s="42">
        <v>0.06</v>
      </c>
      <c r="Q34" s="38">
        <f t="shared" si="0"/>
        <v>270</v>
      </c>
      <c r="R34" s="43"/>
    </row>
    <row r="35" s="3" customFormat="1" ht="15.75" customHeight="1" spans="1:18">
      <c r="A35" s="31">
        <v>27</v>
      </c>
      <c r="B35" s="32" t="s">
        <v>89</v>
      </c>
      <c r="C35" s="32" t="s">
        <v>61</v>
      </c>
      <c r="D35" s="33"/>
      <c r="E35" s="34"/>
      <c r="F35" s="34"/>
      <c r="G35" s="31" t="s">
        <v>62</v>
      </c>
      <c r="H35" s="35">
        <v>1</v>
      </c>
      <c r="I35" s="36" t="s">
        <v>63</v>
      </c>
      <c r="J35" s="37"/>
      <c r="K35" s="38"/>
      <c r="L35" s="39"/>
      <c r="M35" s="40">
        <v>6064.77</v>
      </c>
      <c r="N35" s="40">
        <v>0</v>
      </c>
      <c r="O35" s="41">
        <v>4500</v>
      </c>
      <c r="P35" s="42">
        <v>0.06</v>
      </c>
      <c r="Q35" s="38">
        <f t="shared" si="0"/>
        <v>270</v>
      </c>
      <c r="R35" s="43"/>
    </row>
    <row r="36" s="3" customFormat="1" ht="15.75" customHeight="1" spans="1:18">
      <c r="A36" s="31">
        <v>28</v>
      </c>
      <c r="B36" s="32" t="s">
        <v>90</v>
      </c>
      <c r="C36" s="32" t="s">
        <v>61</v>
      </c>
      <c r="D36" s="33"/>
      <c r="E36" s="34"/>
      <c r="F36" s="34"/>
      <c r="G36" s="31" t="s">
        <v>62</v>
      </c>
      <c r="H36" s="35">
        <v>1</v>
      </c>
      <c r="I36" s="36" t="s">
        <v>63</v>
      </c>
      <c r="J36" s="37"/>
      <c r="K36" s="38"/>
      <c r="L36" s="39"/>
      <c r="M36" s="40">
        <v>6064.77</v>
      </c>
      <c r="N36" s="40">
        <v>0</v>
      </c>
      <c r="O36" s="41">
        <v>4500</v>
      </c>
      <c r="P36" s="42">
        <v>0.06</v>
      </c>
      <c r="Q36" s="38">
        <f t="shared" si="0"/>
        <v>270</v>
      </c>
      <c r="R36" s="43"/>
    </row>
    <row r="37" s="3" customFormat="1" ht="15.75" customHeight="1" spans="1:18">
      <c r="A37" s="31">
        <v>29</v>
      </c>
      <c r="B37" s="32" t="s">
        <v>91</v>
      </c>
      <c r="C37" s="32" t="s">
        <v>61</v>
      </c>
      <c r="D37" s="33"/>
      <c r="E37" s="34"/>
      <c r="F37" s="34"/>
      <c r="G37" s="31" t="s">
        <v>62</v>
      </c>
      <c r="H37" s="35">
        <v>1</v>
      </c>
      <c r="I37" s="36" t="s">
        <v>63</v>
      </c>
      <c r="J37" s="37"/>
      <c r="K37" s="38"/>
      <c r="L37" s="39"/>
      <c r="M37" s="40">
        <v>6064.77</v>
      </c>
      <c r="N37" s="40">
        <v>0</v>
      </c>
      <c r="O37" s="41">
        <v>4500</v>
      </c>
      <c r="P37" s="42">
        <v>0.06</v>
      </c>
      <c r="Q37" s="38">
        <f t="shared" si="0"/>
        <v>270</v>
      </c>
      <c r="R37" s="43"/>
    </row>
    <row r="38" s="3" customFormat="1" ht="15.75" customHeight="1" spans="1:18">
      <c r="A38" s="31">
        <v>30</v>
      </c>
      <c r="B38" s="32" t="s">
        <v>92</v>
      </c>
      <c r="C38" s="32" t="s">
        <v>61</v>
      </c>
      <c r="D38" s="33"/>
      <c r="E38" s="34"/>
      <c r="F38" s="34"/>
      <c r="G38" s="31" t="s">
        <v>62</v>
      </c>
      <c r="H38" s="35">
        <v>1</v>
      </c>
      <c r="I38" s="36" t="s">
        <v>63</v>
      </c>
      <c r="J38" s="37"/>
      <c r="K38" s="38"/>
      <c r="L38" s="39"/>
      <c r="M38" s="40">
        <v>6064.77</v>
      </c>
      <c r="N38" s="40">
        <v>0</v>
      </c>
      <c r="O38" s="41">
        <v>4500</v>
      </c>
      <c r="P38" s="42">
        <v>0.06</v>
      </c>
      <c r="Q38" s="38">
        <f t="shared" si="0"/>
        <v>270</v>
      </c>
      <c r="R38" s="43"/>
    </row>
    <row r="39" s="3" customFormat="1" ht="15.75" customHeight="1" spans="1:18">
      <c r="A39" s="31">
        <v>31</v>
      </c>
      <c r="B39" s="32" t="s">
        <v>93</v>
      </c>
      <c r="C39" s="32" t="s">
        <v>61</v>
      </c>
      <c r="D39" s="33"/>
      <c r="E39" s="34"/>
      <c r="F39" s="34"/>
      <c r="G39" s="31" t="s">
        <v>62</v>
      </c>
      <c r="H39" s="35">
        <v>1</v>
      </c>
      <c r="I39" s="36" t="s">
        <v>63</v>
      </c>
      <c r="J39" s="37"/>
      <c r="K39" s="38"/>
      <c r="L39" s="39"/>
      <c r="M39" s="40">
        <v>6064.77</v>
      </c>
      <c r="N39" s="40">
        <v>0</v>
      </c>
      <c r="O39" s="41">
        <v>4500</v>
      </c>
      <c r="P39" s="42">
        <v>0.06</v>
      </c>
      <c r="Q39" s="38">
        <f t="shared" si="0"/>
        <v>270</v>
      </c>
      <c r="R39" s="43"/>
    </row>
    <row r="40" s="3" customFormat="1" ht="15.75" customHeight="1" spans="1:18">
      <c r="A40" s="31">
        <v>32</v>
      </c>
      <c r="B40" s="32" t="s">
        <v>94</v>
      </c>
      <c r="C40" s="32" t="s">
        <v>61</v>
      </c>
      <c r="D40" s="33"/>
      <c r="E40" s="34"/>
      <c r="F40" s="34"/>
      <c r="G40" s="31" t="s">
        <v>62</v>
      </c>
      <c r="H40" s="35">
        <v>1</v>
      </c>
      <c r="I40" s="36" t="s">
        <v>63</v>
      </c>
      <c r="J40" s="37"/>
      <c r="K40" s="38"/>
      <c r="L40" s="39"/>
      <c r="M40" s="40">
        <v>6064.77</v>
      </c>
      <c r="N40" s="40">
        <v>0</v>
      </c>
      <c r="O40" s="41">
        <v>4500</v>
      </c>
      <c r="P40" s="42">
        <v>0.06</v>
      </c>
      <c r="Q40" s="38">
        <f t="shared" si="0"/>
        <v>270</v>
      </c>
      <c r="R40" s="43"/>
    </row>
    <row r="41" s="3" customFormat="1" ht="15.75" customHeight="1" spans="1:18">
      <c r="A41" s="31">
        <v>33</v>
      </c>
      <c r="B41" s="32" t="s">
        <v>95</v>
      </c>
      <c r="C41" s="32" t="s">
        <v>61</v>
      </c>
      <c r="D41" s="33"/>
      <c r="E41" s="34"/>
      <c r="F41" s="34"/>
      <c r="G41" s="31" t="s">
        <v>62</v>
      </c>
      <c r="H41" s="35">
        <v>1</v>
      </c>
      <c r="I41" s="36" t="s">
        <v>63</v>
      </c>
      <c r="J41" s="37"/>
      <c r="K41" s="38"/>
      <c r="L41" s="39"/>
      <c r="M41" s="40">
        <v>6064.77</v>
      </c>
      <c r="N41" s="40">
        <v>0</v>
      </c>
      <c r="O41" s="41">
        <v>4500</v>
      </c>
      <c r="P41" s="42">
        <v>0.06</v>
      </c>
      <c r="Q41" s="38">
        <f t="shared" si="0"/>
        <v>270</v>
      </c>
      <c r="R41" s="43"/>
    </row>
    <row r="42" s="3" customFormat="1" ht="15.75" customHeight="1" spans="1:18">
      <c r="A42" s="31">
        <v>34</v>
      </c>
      <c r="B42" s="32" t="s">
        <v>96</v>
      </c>
      <c r="C42" s="32" t="s">
        <v>61</v>
      </c>
      <c r="D42" s="33"/>
      <c r="E42" s="34"/>
      <c r="F42" s="34"/>
      <c r="G42" s="31" t="s">
        <v>62</v>
      </c>
      <c r="H42" s="35">
        <v>1</v>
      </c>
      <c r="I42" s="36" t="s">
        <v>63</v>
      </c>
      <c r="J42" s="37"/>
      <c r="K42" s="38"/>
      <c r="L42" s="39"/>
      <c r="M42" s="40">
        <v>6064.77</v>
      </c>
      <c r="N42" s="40">
        <v>0</v>
      </c>
      <c r="O42" s="41">
        <v>4500</v>
      </c>
      <c r="P42" s="42">
        <v>0.06</v>
      </c>
      <c r="Q42" s="38">
        <f t="shared" si="0"/>
        <v>270</v>
      </c>
      <c r="R42" s="43"/>
    </row>
    <row r="43" s="3" customFormat="1" ht="15.75" customHeight="1" spans="1:18">
      <c r="A43" s="31">
        <v>35</v>
      </c>
      <c r="B43" s="32" t="s">
        <v>97</v>
      </c>
      <c r="C43" s="32" t="s">
        <v>61</v>
      </c>
      <c r="D43" s="33"/>
      <c r="E43" s="34"/>
      <c r="F43" s="34"/>
      <c r="G43" s="31" t="s">
        <v>62</v>
      </c>
      <c r="H43" s="35">
        <v>1</v>
      </c>
      <c r="I43" s="36" t="s">
        <v>63</v>
      </c>
      <c r="J43" s="37"/>
      <c r="K43" s="38"/>
      <c r="L43" s="39"/>
      <c r="M43" s="40">
        <v>6064.77</v>
      </c>
      <c r="N43" s="40">
        <v>0</v>
      </c>
      <c r="O43" s="41">
        <v>4500</v>
      </c>
      <c r="P43" s="42">
        <v>0.06</v>
      </c>
      <c r="Q43" s="38">
        <f t="shared" si="0"/>
        <v>270</v>
      </c>
      <c r="R43" s="43"/>
    </row>
    <row r="44" s="3" customFormat="1" ht="15.75" customHeight="1" spans="1:18">
      <c r="A44" s="31">
        <v>36</v>
      </c>
      <c r="B44" s="32" t="s">
        <v>98</v>
      </c>
      <c r="C44" s="32" t="s">
        <v>61</v>
      </c>
      <c r="D44" s="33"/>
      <c r="E44" s="34"/>
      <c r="F44" s="34"/>
      <c r="G44" s="31" t="s">
        <v>62</v>
      </c>
      <c r="H44" s="35">
        <v>1</v>
      </c>
      <c r="I44" s="36" t="s">
        <v>63</v>
      </c>
      <c r="J44" s="37"/>
      <c r="K44" s="38"/>
      <c r="L44" s="39"/>
      <c r="M44" s="40">
        <v>6064.77</v>
      </c>
      <c r="N44" s="40">
        <v>0</v>
      </c>
      <c r="O44" s="41">
        <v>4500</v>
      </c>
      <c r="P44" s="42">
        <v>0.03</v>
      </c>
      <c r="Q44" s="38">
        <f t="shared" si="0"/>
        <v>135</v>
      </c>
      <c r="R44" s="43" t="s">
        <v>99</v>
      </c>
    </row>
    <row r="45" s="3" customFormat="1" ht="15.75" customHeight="1" spans="1:18">
      <c r="A45" s="31">
        <v>37</v>
      </c>
      <c r="B45" s="32" t="s">
        <v>100</v>
      </c>
      <c r="C45" s="32" t="s">
        <v>61</v>
      </c>
      <c r="D45" s="33"/>
      <c r="E45" s="34"/>
      <c r="F45" s="34"/>
      <c r="G45" s="31" t="s">
        <v>62</v>
      </c>
      <c r="H45" s="35">
        <v>1</v>
      </c>
      <c r="I45" s="36" t="s">
        <v>63</v>
      </c>
      <c r="J45" s="37"/>
      <c r="K45" s="38"/>
      <c r="L45" s="39"/>
      <c r="M45" s="40">
        <v>6064.77</v>
      </c>
      <c r="N45" s="40">
        <v>0</v>
      </c>
      <c r="O45" s="41">
        <v>4500</v>
      </c>
      <c r="P45" s="42">
        <v>0.03</v>
      </c>
      <c r="Q45" s="38">
        <f t="shared" si="0"/>
        <v>135</v>
      </c>
      <c r="R45" s="43" t="s">
        <v>99</v>
      </c>
    </row>
    <row r="46" s="3" customFormat="1" ht="15.75" customHeight="1" spans="1:18">
      <c r="A46" s="31">
        <v>38</v>
      </c>
      <c r="B46" s="32" t="s">
        <v>101</v>
      </c>
      <c r="C46" s="32" t="s">
        <v>61</v>
      </c>
      <c r="D46" s="33"/>
      <c r="E46" s="34"/>
      <c r="F46" s="34"/>
      <c r="G46" s="31" t="s">
        <v>62</v>
      </c>
      <c r="H46" s="35">
        <v>1</v>
      </c>
      <c r="I46" s="36" t="s">
        <v>63</v>
      </c>
      <c r="J46" s="37"/>
      <c r="K46" s="38"/>
      <c r="L46" s="39"/>
      <c r="M46" s="40">
        <v>6064.98</v>
      </c>
      <c r="N46" s="40">
        <v>0</v>
      </c>
      <c r="O46" s="41">
        <v>4500</v>
      </c>
      <c r="P46" s="42">
        <v>0.03</v>
      </c>
      <c r="Q46" s="38">
        <f t="shared" si="0"/>
        <v>135</v>
      </c>
      <c r="R46" s="43" t="s">
        <v>99</v>
      </c>
    </row>
    <row r="47" s="3" customFormat="1" ht="15.75" customHeight="1" spans="1:18">
      <c r="A47" s="31">
        <v>39</v>
      </c>
      <c r="B47" s="32" t="s">
        <v>102</v>
      </c>
      <c r="C47" s="32" t="s">
        <v>61</v>
      </c>
      <c r="D47" s="33"/>
      <c r="E47" s="34"/>
      <c r="F47" s="34"/>
      <c r="G47" s="31" t="s">
        <v>62</v>
      </c>
      <c r="H47" s="35">
        <v>1</v>
      </c>
      <c r="I47" s="36" t="s">
        <v>63</v>
      </c>
      <c r="J47" s="37"/>
      <c r="K47" s="38"/>
      <c r="L47" s="39"/>
      <c r="M47" s="40">
        <v>6064.77</v>
      </c>
      <c r="N47" s="40">
        <v>0</v>
      </c>
      <c r="O47" s="41">
        <v>4500</v>
      </c>
      <c r="P47" s="42">
        <v>0.03</v>
      </c>
      <c r="Q47" s="38">
        <f t="shared" si="0"/>
        <v>135</v>
      </c>
      <c r="R47" s="43" t="s">
        <v>99</v>
      </c>
    </row>
    <row r="48" s="3" customFormat="1" ht="15.75" customHeight="1" spans="1:18">
      <c r="A48" s="31">
        <v>40</v>
      </c>
      <c r="B48" s="32" t="s">
        <v>103</v>
      </c>
      <c r="C48" s="32" t="s">
        <v>61</v>
      </c>
      <c r="D48" s="33"/>
      <c r="E48" s="34"/>
      <c r="F48" s="34"/>
      <c r="G48" s="31" t="s">
        <v>62</v>
      </c>
      <c r="H48" s="35">
        <v>1</v>
      </c>
      <c r="I48" s="36" t="s">
        <v>63</v>
      </c>
      <c r="J48" s="37"/>
      <c r="K48" s="38"/>
      <c r="L48" s="39"/>
      <c r="M48" s="40">
        <v>6064.77</v>
      </c>
      <c r="N48" s="40">
        <v>0</v>
      </c>
      <c r="O48" s="41">
        <v>4500</v>
      </c>
      <c r="P48" s="42">
        <v>0.03</v>
      </c>
      <c r="Q48" s="38">
        <f t="shared" si="0"/>
        <v>135</v>
      </c>
      <c r="R48" s="43" t="s">
        <v>99</v>
      </c>
    </row>
    <row r="49" s="3" customFormat="1" ht="15.75" customHeight="1" spans="1:20">
      <c r="A49" s="31">
        <v>41</v>
      </c>
      <c r="B49" s="32" t="s">
        <v>104</v>
      </c>
      <c r="C49" s="32" t="s">
        <v>61</v>
      </c>
      <c r="D49" s="44"/>
      <c r="E49" s="34"/>
      <c r="F49" s="34"/>
      <c r="G49" s="31" t="s">
        <v>62</v>
      </c>
      <c r="H49" s="45">
        <v>1</v>
      </c>
      <c r="I49" s="36" t="s">
        <v>63</v>
      </c>
      <c r="J49" s="37"/>
      <c r="K49" s="38"/>
      <c r="L49" s="39"/>
      <c r="M49" s="46">
        <v>6064.77</v>
      </c>
      <c r="N49" s="46">
        <v>0</v>
      </c>
      <c r="O49" s="41">
        <v>4500</v>
      </c>
      <c r="P49" s="42">
        <v>0.03</v>
      </c>
      <c r="Q49" s="38">
        <f t="shared" si="0"/>
        <v>135</v>
      </c>
      <c r="R49" s="43" t="s">
        <v>99</v>
      </c>
    </row>
    <row r="50" s="3" customFormat="1" ht="15.75" customHeight="1" spans="1:20">
      <c r="A50" s="31">
        <v>42</v>
      </c>
      <c r="B50" s="32" t="s">
        <v>105</v>
      </c>
      <c r="C50" s="32" t="s">
        <v>61</v>
      </c>
      <c r="D50" s="44"/>
      <c r="E50" s="34"/>
      <c r="F50" s="34"/>
      <c r="G50" s="31" t="s">
        <v>62</v>
      </c>
      <c r="H50" s="45">
        <v>1</v>
      </c>
      <c r="I50" s="36" t="s">
        <v>63</v>
      </c>
      <c r="J50" s="37"/>
      <c r="K50" s="38"/>
      <c r="L50" s="39"/>
      <c r="M50" s="46">
        <v>6064.77</v>
      </c>
      <c r="N50" s="46">
        <v>0</v>
      </c>
      <c r="O50" s="41">
        <v>4500</v>
      </c>
      <c r="P50" s="42">
        <v>0.03</v>
      </c>
      <c r="Q50" s="38">
        <f t="shared" si="0"/>
        <v>135</v>
      </c>
      <c r="R50" s="43" t="s">
        <v>99</v>
      </c>
    </row>
    <row r="51" s="3" customFormat="1" ht="15.75" customHeight="1" spans="1:20">
      <c r="A51" s="31">
        <v>43</v>
      </c>
      <c r="B51" s="32" t="s">
        <v>106</v>
      </c>
      <c r="C51" s="32" t="s">
        <v>61</v>
      </c>
      <c r="D51" s="44"/>
      <c r="E51" s="34"/>
      <c r="F51" s="34"/>
      <c r="G51" s="31" t="s">
        <v>62</v>
      </c>
      <c r="H51" s="45">
        <v>1</v>
      </c>
      <c r="I51" s="36" t="s">
        <v>63</v>
      </c>
      <c r="J51" s="37"/>
      <c r="K51" s="38"/>
      <c r="L51" s="39"/>
      <c r="M51" s="46">
        <v>6064.77</v>
      </c>
      <c r="N51" s="46">
        <v>0</v>
      </c>
      <c r="O51" s="41">
        <v>4500</v>
      </c>
      <c r="P51" s="42">
        <v>0.03</v>
      </c>
      <c r="Q51" s="38">
        <f t="shared" si="0"/>
        <v>135</v>
      </c>
      <c r="R51" s="43" t="s">
        <v>99</v>
      </c>
    </row>
    <row r="52" s="4" customFormat="1" ht="15.75" customHeight="1" spans="1:20">
      <c r="A52" s="47">
        <v>63</v>
      </c>
      <c r="B52" s="48"/>
      <c r="C52" s="48" t="s">
        <v>107</v>
      </c>
      <c r="D52" s="49"/>
      <c r="E52" s="50"/>
      <c r="F52" s="50"/>
      <c r="G52" s="47" t="s">
        <v>62</v>
      </c>
      <c r="H52" s="51">
        <v>2</v>
      </c>
      <c r="I52" s="52"/>
      <c r="J52" s="53"/>
      <c r="K52" s="54"/>
      <c r="L52" s="55"/>
      <c r="M52" s="56"/>
      <c r="N52" s="54"/>
      <c r="O52" s="57">
        <f>13000*2</f>
        <v>26000</v>
      </c>
      <c r="P52" s="58">
        <v>0.15</v>
      </c>
      <c r="Q52" s="38">
        <f t="shared" si="0"/>
        <v>3900</v>
      </c>
      <c r="R52" s="59" t="s">
        <v>108</v>
      </c>
      <c r="T52" s="60"/>
    </row>
    <row r="53" s="4" customFormat="1" ht="15.75" customHeight="1" spans="1:20">
      <c r="A53" s="47">
        <v>64</v>
      </c>
      <c r="B53" s="48"/>
      <c r="C53" s="48" t="s">
        <v>107</v>
      </c>
      <c r="D53" s="49"/>
      <c r="E53" s="50"/>
      <c r="F53" s="50"/>
      <c r="G53" s="47" t="s">
        <v>62</v>
      </c>
      <c r="H53" s="61" t="s">
        <v>109</v>
      </c>
      <c r="I53" s="52"/>
      <c r="J53" s="53"/>
      <c r="K53" s="54"/>
      <c r="L53" s="55"/>
      <c r="M53" s="56"/>
      <c r="N53" s="54"/>
      <c r="O53" s="57">
        <f>13000</f>
        <v>13000</v>
      </c>
      <c r="P53" s="58">
        <v>0.1</v>
      </c>
      <c r="Q53" s="38">
        <f t="shared" si="0"/>
        <v>1300</v>
      </c>
      <c r="R53" s="59" t="s">
        <v>110</v>
      </c>
      <c r="T53" s="60"/>
    </row>
    <row r="54" ht="15.75" customHeight="1" spans="1:20">
      <c r="A54" s="14"/>
      <c r="B54" s="62"/>
      <c r="C54" s="62"/>
      <c r="D54" s="63"/>
      <c r="E54" s="25"/>
      <c r="F54" s="25"/>
      <c r="G54" s="14"/>
      <c r="H54" s="64"/>
      <c r="I54" s="26"/>
      <c r="J54" s="65"/>
      <c r="K54" s="27"/>
      <c r="L54" s="28"/>
      <c r="M54" s="66"/>
      <c r="N54" s="27"/>
      <c r="O54" s="67"/>
      <c r="P54" s="68"/>
      <c r="Q54" s="27"/>
      <c r="R54" s="69"/>
    </row>
    <row r="55" ht="15.75" customHeight="1" spans="1:20">
      <c r="A55" s="20"/>
      <c r="B55" s="24"/>
      <c r="C55" s="25"/>
      <c r="D55" s="25"/>
      <c r="E55" s="25"/>
      <c r="F55" s="25"/>
      <c r="G55" s="20"/>
      <c r="H55" s="20"/>
      <c r="I55" s="26"/>
      <c r="J55" s="26"/>
      <c r="K55" s="27"/>
      <c r="L55" s="28"/>
      <c r="M55" s="29"/>
      <c r="N55" s="27"/>
      <c r="O55" s="27"/>
      <c r="P55" s="30"/>
      <c r="Q55" s="27"/>
      <c r="R55" s="24"/>
    </row>
    <row r="56" ht="15.75" customHeight="1" spans="1:20">
      <c r="A56" s="20"/>
      <c r="B56" s="24"/>
      <c r="C56" s="25"/>
      <c r="D56" s="70"/>
      <c r="E56" s="25"/>
      <c r="F56" s="25"/>
      <c r="G56" s="20"/>
      <c r="H56" s="20"/>
      <c r="I56" s="26"/>
      <c r="J56" s="26"/>
      <c r="K56" s="27"/>
      <c r="L56" s="28"/>
      <c r="M56" s="29"/>
      <c r="N56" s="27"/>
      <c r="O56" s="27"/>
      <c r="P56" s="30"/>
      <c r="Q56" s="27"/>
      <c r="R56" s="24"/>
    </row>
    <row r="57" ht="15.75" customHeight="1" spans="1:20">
      <c r="A57" s="71" t="s">
        <v>111</v>
      </c>
      <c r="B57" s="72"/>
      <c r="C57" s="73"/>
      <c r="D57" s="74"/>
      <c r="E57" s="24"/>
      <c r="F57" s="24"/>
      <c r="G57" s="20"/>
      <c r="H57" s="20"/>
      <c r="I57" s="26"/>
      <c r="J57" s="26"/>
      <c r="K57" s="29">
        <f>SUM(K8:K56)</f>
        <v>0</v>
      </c>
      <c r="L57" s="28">
        <f>SUM(L8:L56)</f>
        <v>0</v>
      </c>
      <c r="M57" s="29">
        <f>SUM(M8:M56)</f>
        <v>260785.32</v>
      </c>
      <c r="N57" s="29">
        <f>SUM(N8:N56)</f>
        <v>0</v>
      </c>
      <c r="O57" s="29">
        <f>SUM(O8:O56)</f>
        <v>232500</v>
      </c>
      <c r="P57" s="29"/>
      <c r="Q57" s="29">
        <f>SUM(Q8:Q56)</f>
        <v>15730</v>
      </c>
      <c r="R57" s="24"/>
    </row>
    <row r="58" ht="15.75" customHeight="1" spans="1:20">
      <c r="B58" s="75" t="s">
        <v>112</v>
      </c>
      <c r="O58" s="76"/>
      <c r="P58" s="76"/>
      <c r="Q58" s="76"/>
    </row>
    <row r="61" spans="1:20">
      <c r="Q61" s="76"/>
    </row>
  </sheetData>
  <mergeCells count="17">
    <mergeCell ref="A2:R2"/>
    <mergeCell ref="A3:R3"/>
    <mergeCell ref="K6:L6"/>
    <mergeCell ref="M6:N6"/>
    <mergeCell ref="O6:Q6"/>
    <mergeCell ref="A57:C57"/>
    <mergeCell ref="A6:A7"/>
    <mergeCell ref="B6:B7"/>
    <mergeCell ref="C6:C7"/>
    <mergeCell ref="D6:D7"/>
    <mergeCell ref="E6:E7"/>
    <mergeCell ref="F6:F7"/>
    <mergeCell ref="G6:G7"/>
    <mergeCell ref="H6:H7"/>
    <mergeCell ref="I6:I7"/>
    <mergeCell ref="J6:J7"/>
    <mergeCell ref="R6:R7"/>
  </mergeCells>
  <hyperlinks>
    <hyperlink ref="A1" location="索引目录!E43" display="返回索引页"/>
    <hyperlink ref="B1" location="'4-6固定资产汇总'!B15" display="返回"/>
  </hyperlinks>
  <pageMargins left="0.7" right="0.7" top="0.75" bottom="0.75" header="0.3" footer="0.3"/>
  <headerFooter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固定资产-构筑物</vt:lpstr>
      <vt:lpstr>固定资产-机器设备</vt:lpstr>
      <vt:lpstr>固定资产-电子设备及办公家具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陈</dc:creator>
  <cp:lastModifiedBy>仙佩临轩</cp:lastModifiedBy>
  <dcterms:created xsi:type="dcterms:W3CDTF">2015-06-05T18:19:00Z</dcterms:created>
  <dcterms:modified xsi:type="dcterms:W3CDTF">2026-07-10T07:51:58Z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E0B4F3602DB74C55A5FC4996FE5874F0_13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0</vt:i4>
  </property>
</Properties>
</file>